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nstateoffice365.sharepoint.com/sites/PSFEIIntranet/Shared Documents/Services/DGS/02 Central Office/GS/22-23.0057.DGS.CEN.GS.GESA 2022-2 Reading &amp; Scranton SOBs/0.0-Utility Data/0.3-EnergyCAP/"/>
    </mc:Choice>
  </mc:AlternateContent>
  <xr:revisionPtr revIDLastSave="66" documentId="8_{6619F11C-B281-437D-A873-8E7A088F41E9}" xr6:coauthVersionLast="47" xr6:coauthVersionMax="47" xr10:uidLastSave="{6DA5261E-B610-47CD-9406-BA4DC15A34D0}"/>
  <bookViews>
    <workbookView xWindow="14790" yWindow="0" windowWidth="23025" windowHeight="21000" xr2:uid="{00000000-000D-0000-FFFF-FFFF00000000}"/>
  </bookViews>
  <sheets>
    <sheet name="Reading" sheetId="1" r:id="rId1"/>
    <sheet name="Scranton" sheetId="3" r:id="rId2"/>
    <sheet name="NWOB" sheetId="4" r:id="rId3"/>
  </sheets>
  <definedNames>
    <definedName name="_xlnm.Print_Titles" localSheetId="2">NWOB!$1:$2</definedName>
    <definedName name="_xlnm.Print_Titles" localSheetId="0">Reading!$1:$2</definedName>
    <definedName name="_xlnm.Print_Titles" localSheetId="1">Scranton!$1:$2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D20" i="1"/>
  <c r="C20" i="1"/>
  <c r="K59" i="1"/>
  <c r="J59" i="1"/>
  <c r="I59" i="1"/>
  <c r="H59" i="1"/>
  <c r="G59" i="1"/>
  <c r="F59" i="1"/>
  <c r="E59" i="1"/>
  <c r="D59" i="1"/>
  <c r="C59" i="1"/>
  <c r="K33" i="1"/>
  <c r="J33" i="1"/>
  <c r="I33" i="1"/>
  <c r="H33" i="1"/>
  <c r="G33" i="1"/>
  <c r="F33" i="1"/>
  <c r="E33" i="1"/>
  <c r="D33" i="1"/>
  <c r="C33" i="1"/>
  <c r="K46" i="1"/>
  <c r="J46" i="1"/>
  <c r="I46" i="1"/>
  <c r="H46" i="1"/>
  <c r="G46" i="1"/>
  <c r="F46" i="1"/>
  <c r="E46" i="1"/>
  <c r="D46" i="1"/>
  <c r="C46" i="1"/>
  <c r="F59" i="4"/>
  <c r="E59" i="4"/>
  <c r="D59" i="4"/>
  <c r="C59" i="4"/>
  <c r="F46" i="4"/>
  <c r="E46" i="4"/>
  <c r="D46" i="4"/>
  <c r="C46" i="4"/>
  <c r="F33" i="4"/>
  <c r="E33" i="4"/>
  <c r="D33" i="4"/>
  <c r="C33" i="4"/>
  <c r="F20" i="4"/>
  <c r="E20" i="4"/>
  <c r="D20" i="4"/>
  <c r="C20" i="4"/>
  <c r="K59" i="3"/>
  <c r="J59" i="3"/>
  <c r="I59" i="3"/>
  <c r="H59" i="3"/>
  <c r="G59" i="3"/>
  <c r="F59" i="3"/>
  <c r="E59" i="3"/>
  <c r="D59" i="3"/>
  <c r="C59" i="3"/>
  <c r="K46" i="3"/>
  <c r="J46" i="3"/>
  <c r="I46" i="3"/>
  <c r="H46" i="3"/>
  <c r="G46" i="3"/>
  <c r="F46" i="3"/>
  <c r="E46" i="3"/>
  <c r="D46" i="3"/>
  <c r="C46" i="3"/>
  <c r="K33" i="3"/>
  <c r="J33" i="3"/>
  <c r="I33" i="3"/>
  <c r="H33" i="3"/>
  <c r="G33" i="3"/>
  <c r="F33" i="3"/>
  <c r="E33" i="3"/>
  <c r="D33" i="3"/>
  <c r="C33" i="3"/>
  <c r="J20" i="3"/>
  <c r="H20" i="3"/>
  <c r="K20" i="3"/>
  <c r="I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<sst xmlns="http://schemas.openxmlformats.org/spreadsheetml/2006/main" count="197" uniqueCount="64">
  <si>
    <t xml:space="preserve">Reading State Office Building </t>
  </si>
  <si>
    <t/>
  </si>
  <si>
    <t>Electric</t>
  </si>
  <si>
    <t>Natural Gas</t>
  </si>
  <si>
    <t>Water</t>
  </si>
  <si>
    <t>Sewer</t>
  </si>
  <si>
    <t>Use kWh</t>
  </si>
  <si>
    <t>Demand kW</t>
  </si>
  <si>
    <t>Cost</t>
  </si>
  <si>
    <t>Use MCF</t>
  </si>
  <si>
    <t>Use Kgal</t>
  </si>
  <si>
    <t>01-2019</t>
  </si>
  <si>
    <t>02-2019</t>
  </si>
  <si>
    <t>03-2019</t>
  </si>
  <si>
    <t>04-2019</t>
  </si>
  <si>
    <t>05-2019</t>
  </si>
  <si>
    <t>06-2019</t>
  </si>
  <si>
    <t>07-2019</t>
  </si>
  <si>
    <t>08-2019</t>
  </si>
  <si>
    <t>09-2019</t>
  </si>
  <si>
    <t>10-2019</t>
  </si>
  <si>
    <t>11-2019</t>
  </si>
  <si>
    <t>12-2019</t>
  </si>
  <si>
    <t>Total</t>
  </si>
  <si>
    <t>01-2020</t>
  </si>
  <si>
    <t>02-2020</t>
  </si>
  <si>
    <t>03-2020</t>
  </si>
  <si>
    <t>04-2020</t>
  </si>
  <si>
    <t>05-2020</t>
  </si>
  <si>
    <t>06-2020</t>
  </si>
  <si>
    <t>07-2020</t>
  </si>
  <si>
    <t>08-2020</t>
  </si>
  <si>
    <t>09-2020</t>
  </si>
  <si>
    <t>10-2020</t>
  </si>
  <si>
    <t>11-2020</t>
  </si>
  <si>
    <t>12-2020</t>
  </si>
  <si>
    <t>01-2021</t>
  </si>
  <si>
    <t>02-2021</t>
  </si>
  <si>
    <t>03-2021</t>
  </si>
  <si>
    <t>04-2021</t>
  </si>
  <si>
    <t>05-2021</t>
  </si>
  <si>
    <t>06-2021</t>
  </si>
  <si>
    <t>07-2021</t>
  </si>
  <si>
    <t>08-2021</t>
  </si>
  <si>
    <t>09-2021</t>
  </si>
  <si>
    <t>10-2021</t>
  </si>
  <si>
    <t>11-2021</t>
  </si>
  <si>
    <t>12-2021</t>
  </si>
  <si>
    <t>01-2022</t>
  </si>
  <si>
    <t>02-2022</t>
  </si>
  <si>
    <t>03-2022</t>
  </si>
  <si>
    <t>04-2022</t>
  </si>
  <si>
    <t>05-2022</t>
  </si>
  <si>
    <t>06-2022</t>
  </si>
  <si>
    <t>07-2022</t>
  </si>
  <si>
    <t>08-2022</t>
  </si>
  <si>
    <t>09-2022</t>
  </si>
  <si>
    <t>10-2022</t>
  </si>
  <si>
    <t>11-2022</t>
  </si>
  <si>
    <t>12-2022</t>
  </si>
  <si>
    <t xml:space="preserve">Scranton State Office Building </t>
  </si>
  <si>
    <t xml:space="preserve">Northwest Office Building </t>
  </si>
  <si>
    <t>Steam</t>
  </si>
  <si>
    <t>Use Mlb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</si>
</sst>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-10409]#,##0.0;\(#,##0.0\)"/>
    <numFmt numFmtId="165" formatCode="[$-10409]#,##0;\(#,##0\)"/>
    <numFmt numFmtId="166" formatCode="[$-10409]&quot;$&quot;#,##0;\(&quot;$&quot;#,##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84A9"/>
      <name val="Segoe UI Semibold"/>
    </font>
    <font>
      <sz val="10"/>
      <color rgb="FF000000"/>
      <name val="Arial"/>
    </font>
    <font>
      <sz val="10"/>
      <color rgb="FF000000"/>
      <name val="Segoe UI"/>
    </font>
    <font>
      <b/>
      <sz val="9"/>
      <color rgb="FF000000"/>
      <name val="Segoe UI"/>
    </font>
    <font>
      <sz val="9"/>
      <color rgb="FF000000"/>
      <name val="Segoe UI"/>
    </font>
    <font>
      <sz val="8"/>
      <name val="Calibri"/>
      <family val="2"/>
      <scheme val="minor"/>
    </font>
    <font>
      <sz val="10"/>
      <color rgb="FF3B3B45"/>
      <name val="Segoe UI Semibold"/>
      <family val="2"/>
    </font>
    <font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97979C"/>
      </top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164" fontId="6" fillId="0" borderId="5" xfId="0" applyNumberFormat="1" applyFont="1" applyBorder="1" applyAlignment="1">
      <alignment horizontal="right"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0" fontId="6" fillId="0" borderId="5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6" xfId="0" applyFont="1" applyBorder="1" applyAlignment="1">
      <alignment horizontal="right" vertical="top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164" fontId="5" fillId="3" borderId="5" xfId="0" applyNumberFormat="1" applyFont="1" applyFill="1" applyBorder="1" applyAlignment="1">
      <alignment horizontal="right" vertical="top" wrapText="1" readingOrder="1"/>
    </xf>
    <xf numFmtId="0" fontId="1" fillId="3" borderId="0" xfId="0" applyFont="1" applyFill="1"/>
    <xf numFmtId="0" fontId="5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165" fontId="6" fillId="0" borderId="5" xfId="0" applyNumberFormat="1" applyFont="1" applyBorder="1" applyAlignment="1">
      <alignment horizontal="right" vertical="top" wrapText="1" readingOrder="1"/>
    </xf>
    <xf numFmtId="0" fontId="1" fillId="0" borderId="0" xfId="0" applyFont="1" applyAlignment="1">
      <alignment horizontal="right"/>
    </xf>
    <xf numFmtId="0" fontId="5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right"/>
    </xf>
    <xf numFmtId="165" fontId="5" fillId="3" borderId="5" xfId="0" applyNumberFormat="1" applyFont="1" applyFill="1" applyBorder="1" applyAlignment="1">
      <alignment horizontal="right" vertical="top" wrapText="1" readingOrder="1"/>
    </xf>
    <xf numFmtId="17" fontId="6" fillId="0" borderId="0" xfId="0" quotePrefix="1" applyNumberFormat="1" applyFont="1" applyAlignment="1">
      <alignment horizontal="right" vertical="top" wrapText="1" readingOrder="1"/>
    </xf>
    <xf numFmtId="0" fontId="5" fillId="3" borderId="0" xfId="0" applyFont="1" applyFill="1" applyAlignment="1">
      <alignment vertical="top" wrapText="1" readingOrder="1"/>
    </xf>
    <xf numFmtId="0" fontId="5" fillId="0" borderId="6" xfId="0" applyFont="1" applyBorder="1" applyAlignment="1">
      <alignment horizontal="center" vertical="top" wrapText="1" readingOrder="1"/>
    </xf>
    <xf numFmtId="166" fontId="6" fillId="0" borderId="6" xfId="0" applyNumberFormat="1" applyFont="1" applyBorder="1" applyAlignment="1">
      <alignment horizontal="right" vertical="top" wrapText="1" readingOrder="1"/>
    </xf>
    <xf numFmtId="166" fontId="5" fillId="3" borderId="6" xfId="0" applyNumberFormat="1" applyFont="1" applyFill="1" applyBorder="1" applyAlignment="1">
      <alignment horizontal="right" vertical="top" wrapText="1" readingOrder="1"/>
    </xf>
    <xf numFmtId="6" fontId="6" fillId="0" borderId="6" xfId="0" applyNumberFormat="1" applyFont="1" applyBorder="1" applyAlignment="1">
      <alignment horizontal="right" vertical="top" wrapText="1" readingOrder="1"/>
    </xf>
    <xf numFmtId="166" fontId="6" fillId="0" borderId="0" xfId="0" applyNumberFormat="1" applyFont="1" applyAlignment="1">
      <alignment horizontal="right" vertical="top" wrapText="1" readingOrder="1"/>
    </xf>
    <xf numFmtId="164" fontId="6" fillId="0" borderId="5" xfId="0" applyNumberFormat="1" applyFont="1" applyBorder="1" applyAlignment="1">
      <alignment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8" fillId="2" borderId="3" xfId="0" applyFont="1" applyFill="1" applyBorder="1" applyAlignment="1">
      <alignment horizontal="center" wrapText="1" readingOrder="1"/>
    </xf>
    <xf numFmtId="164" fontId="6" fillId="0" borderId="5" xfId="0" applyNumberFormat="1" applyFont="1" applyBorder="1" applyAlignment="1">
      <alignment horizontal="right" vertical="top" wrapText="1" readingOrder="1"/>
    </xf>
    <xf numFmtId="0" fontId="1" fillId="0" borderId="0" xfId="0" applyFont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64" fontId="6" fillId="0" borderId="5" xfId="0" applyNumberFormat="1" applyFont="1" applyBorder="1" applyAlignment="1">
      <alignment horizontal="right" vertical="top" wrapText="1" readingOrder="1"/>
    </xf>
    <xf numFmtId="165" fontId="9" fillId="0" borderId="5" xfId="0" applyNumberFormat="1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A1A23"/>
      <rgbColor rgb="0097979C"/>
      <rgbColor rgb="00D3D3D3"/>
      <rgbColor rgb="000084A9"/>
      <rgbColor rgb="006666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showGridLines="0" tabSelected="1" workbookViewId="0">
      <pane ySplit="2" topLeftCell="A3" activePane="bottomLeft" state="frozen"/>
      <selection pane="bottomLeft" activeCell="C64" sqref="C64"/>
    </sheetView>
  </sheetViews>
  <sheetFormatPr defaultRowHeight="15"/>
  <cols>
    <col min="1" max="1" width="10.28515625" customWidth="1"/>
    <col min="2" max="2" width="2.140625" customWidth="1"/>
    <col min="3" max="11" width="14.42578125" customWidth="1"/>
    <col min="12" max="12" width="26.28515625" customWidth="1"/>
  </cols>
  <sheetData>
    <row r="1" spans="1:11" ht="1.5" customHeight="1"/>
    <row r="2" spans="1:11" ht="1.5" customHeight="1">
      <c r="B2" s="1"/>
      <c r="C2" s="1"/>
      <c r="D2" s="1"/>
      <c r="E2" s="1"/>
      <c r="F2" s="1"/>
      <c r="G2" s="1"/>
      <c r="H2" s="1"/>
      <c r="I2" s="1"/>
    </row>
    <row r="3" spans="1:11" ht="0.75" customHeight="1"/>
    <row r="4" spans="1:11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C5" s="31" t="s">
        <v>0</v>
      </c>
      <c r="D5" s="31"/>
      <c r="E5" s="31"/>
      <c r="F5" s="31"/>
      <c r="G5" s="31"/>
      <c r="H5" s="31"/>
      <c r="I5" s="31"/>
      <c r="J5" s="31"/>
      <c r="K5" s="31"/>
    </row>
    <row r="6" spans="1:11" ht="15.6" customHeight="1">
      <c r="A6" s="4" t="s">
        <v>1</v>
      </c>
      <c r="C6" s="28" t="s">
        <v>2</v>
      </c>
      <c r="D6" s="29"/>
      <c r="E6" s="30"/>
      <c r="F6" s="28" t="s">
        <v>3</v>
      </c>
      <c r="G6" s="30"/>
      <c r="H6" s="28" t="s">
        <v>4</v>
      </c>
      <c r="I6" s="30"/>
      <c r="J6" s="28" t="s">
        <v>5</v>
      </c>
      <c r="K6" s="30"/>
    </row>
    <row r="7" spans="1:11" ht="15" customHeight="1">
      <c r="A7" s="4" t="s">
        <v>1</v>
      </c>
      <c r="C7" s="14" t="s">
        <v>6</v>
      </c>
      <c r="D7" s="13" t="s">
        <v>7</v>
      </c>
      <c r="E7" s="22" t="s">
        <v>8</v>
      </c>
      <c r="F7" s="14" t="s">
        <v>9</v>
      </c>
      <c r="G7" s="22" t="s">
        <v>8</v>
      </c>
      <c r="H7" s="14" t="s">
        <v>10</v>
      </c>
      <c r="I7" s="22" t="s">
        <v>8</v>
      </c>
      <c r="J7" s="14" t="s">
        <v>10</v>
      </c>
      <c r="K7" s="22" t="s">
        <v>8</v>
      </c>
    </row>
    <row r="8" spans="1:11" ht="15" customHeight="1">
      <c r="A8" s="8" t="s">
        <v>11</v>
      </c>
      <c r="B8" s="16"/>
      <c r="C8" s="15">
        <v>63964</v>
      </c>
      <c r="D8" s="6">
        <v>10.9</v>
      </c>
      <c r="E8" s="23">
        <v>4143.8100000000004</v>
      </c>
      <c r="F8" s="5">
        <v>268.89999999999998</v>
      </c>
      <c r="G8" s="23">
        <v>2273.4699999999998</v>
      </c>
      <c r="H8" s="5">
        <v>56.49</v>
      </c>
      <c r="I8" s="23">
        <v>990.31</v>
      </c>
      <c r="J8" s="5">
        <v>56.49</v>
      </c>
      <c r="K8" s="23">
        <v>581.92999999999995</v>
      </c>
    </row>
    <row r="9" spans="1:11" ht="15" customHeight="1">
      <c r="A9" s="8" t="s">
        <v>12</v>
      </c>
      <c r="B9" s="16"/>
      <c r="C9" s="15">
        <v>66392</v>
      </c>
      <c r="D9" s="6">
        <v>10.8</v>
      </c>
      <c r="E9" s="23">
        <v>4238.04</v>
      </c>
      <c r="F9" s="5">
        <v>262</v>
      </c>
      <c r="G9" s="23">
        <v>2279.7800000000002</v>
      </c>
      <c r="H9" s="7"/>
      <c r="I9" s="9"/>
      <c r="J9" s="7"/>
      <c r="K9" s="9"/>
    </row>
    <row r="10" spans="1:11" ht="15" customHeight="1">
      <c r="A10" s="8" t="s">
        <v>13</v>
      </c>
      <c r="B10" s="16"/>
      <c r="C10" s="15">
        <v>69951</v>
      </c>
      <c r="D10" s="6">
        <v>10.4</v>
      </c>
      <c r="E10" s="23">
        <v>4423.16</v>
      </c>
      <c r="F10" s="5">
        <v>155.1</v>
      </c>
      <c r="G10" s="23">
        <v>1428.36</v>
      </c>
      <c r="H10" s="5">
        <v>50.848999999999997</v>
      </c>
      <c r="I10" s="23">
        <v>936.52</v>
      </c>
      <c r="J10" s="5">
        <v>50.848999999999997</v>
      </c>
      <c r="K10" s="23">
        <v>521.45000000000005</v>
      </c>
    </row>
    <row r="11" spans="1:11" ht="15" customHeight="1">
      <c r="A11" s="8" t="s">
        <v>14</v>
      </c>
      <c r="B11" s="16"/>
      <c r="C11" s="15">
        <v>73170</v>
      </c>
      <c r="D11" s="6">
        <v>9.1999999999999993</v>
      </c>
      <c r="E11" s="23">
        <v>4586.03</v>
      </c>
      <c r="F11" s="5">
        <v>68.7</v>
      </c>
      <c r="G11" s="23">
        <v>641.16999999999996</v>
      </c>
      <c r="H11" s="5">
        <v>111.661</v>
      </c>
      <c r="I11" s="23">
        <v>1984.38</v>
      </c>
      <c r="J11" s="5">
        <v>111.661</v>
      </c>
      <c r="K11" s="23">
        <v>1156.43</v>
      </c>
    </row>
    <row r="12" spans="1:11" ht="15" customHeight="1">
      <c r="A12" s="8" t="s">
        <v>15</v>
      </c>
      <c r="B12" s="16"/>
      <c r="C12" s="15">
        <v>36629</v>
      </c>
      <c r="D12" s="6">
        <v>9.1999999999999993</v>
      </c>
      <c r="E12" s="23">
        <v>2301.5100000000002</v>
      </c>
      <c r="F12" s="5">
        <v>52.7</v>
      </c>
      <c r="G12" s="23">
        <v>498.03</v>
      </c>
      <c r="H12" s="5">
        <v>82.36</v>
      </c>
      <c r="I12" s="23">
        <v>1180.6199999999999</v>
      </c>
      <c r="J12" s="5">
        <v>82.36</v>
      </c>
      <c r="K12" s="23">
        <v>836.17</v>
      </c>
    </row>
    <row r="13" spans="1:11" ht="15" customHeight="1">
      <c r="A13" s="8" t="s">
        <v>16</v>
      </c>
      <c r="B13" s="16"/>
      <c r="C13" s="15">
        <v>48701</v>
      </c>
      <c r="D13" s="6">
        <v>9.1999999999999993</v>
      </c>
      <c r="E13" s="23">
        <v>2973.41</v>
      </c>
      <c r="F13" s="5">
        <v>43.6</v>
      </c>
      <c r="G13" s="23">
        <v>419.43</v>
      </c>
      <c r="H13" s="7"/>
      <c r="I13" s="9"/>
      <c r="J13" s="7"/>
      <c r="K13" s="9"/>
    </row>
    <row r="14" spans="1:11" ht="15" customHeight="1">
      <c r="A14" s="8" t="s">
        <v>17</v>
      </c>
      <c r="B14" s="16"/>
      <c r="C14" s="15">
        <v>92553</v>
      </c>
      <c r="D14" s="6">
        <v>8</v>
      </c>
      <c r="E14" s="23">
        <v>5605.17</v>
      </c>
      <c r="F14" s="5">
        <v>39.4</v>
      </c>
      <c r="G14" s="23">
        <v>380.51</v>
      </c>
      <c r="H14" s="5">
        <v>127.44</v>
      </c>
      <c r="I14" s="23">
        <v>1499.24</v>
      </c>
      <c r="J14" s="5">
        <v>127.44</v>
      </c>
      <c r="K14" s="23">
        <v>1273.8699999999999</v>
      </c>
    </row>
    <row r="15" spans="1:11" ht="15" customHeight="1">
      <c r="A15" s="8" t="s">
        <v>18</v>
      </c>
      <c r="B15" s="16"/>
      <c r="C15" s="15">
        <v>94615</v>
      </c>
      <c r="D15" s="6">
        <v>5.5</v>
      </c>
      <c r="E15" s="23">
        <v>5694.48</v>
      </c>
      <c r="F15" s="5">
        <v>47.8</v>
      </c>
      <c r="G15" s="23">
        <v>455.4</v>
      </c>
      <c r="H15" s="5">
        <v>73.03</v>
      </c>
      <c r="I15" s="23">
        <v>1121.05</v>
      </c>
      <c r="J15" s="5">
        <v>73.03</v>
      </c>
      <c r="K15" s="23">
        <v>748.2</v>
      </c>
    </row>
    <row r="16" spans="1:11" ht="15" customHeight="1">
      <c r="A16" s="8" t="s">
        <v>19</v>
      </c>
      <c r="B16" s="16"/>
      <c r="C16" s="15">
        <v>86313</v>
      </c>
      <c r="D16" s="6">
        <v>5.5</v>
      </c>
      <c r="E16" s="23">
        <v>5244.97</v>
      </c>
      <c r="F16" s="5">
        <v>47.8</v>
      </c>
      <c r="G16" s="23">
        <v>447.87</v>
      </c>
      <c r="H16" s="5">
        <v>83.38</v>
      </c>
      <c r="I16" s="23">
        <v>1187.1199999999999</v>
      </c>
      <c r="J16" s="5">
        <v>83.38</v>
      </c>
      <c r="K16" s="23">
        <v>845.78</v>
      </c>
    </row>
    <row r="17" spans="1:11" ht="15" customHeight="1">
      <c r="A17" s="8" t="s">
        <v>20</v>
      </c>
      <c r="B17" s="16"/>
      <c r="C17" s="15">
        <v>73692</v>
      </c>
      <c r="D17" s="6">
        <v>5.5</v>
      </c>
      <c r="E17" s="23">
        <v>4508.41</v>
      </c>
      <c r="F17" s="5">
        <v>86</v>
      </c>
      <c r="G17" s="23">
        <v>785.63</v>
      </c>
      <c r="H17" s="7"/>
      <c r="I17" s="9"/>
      <c r="J17" s="7"/>
      <c r="K17" s="9"/>
    </row>
    <row r="18" spans="1:11" ht="15" customHeight="1">
      <c r="A18" s="8" t="s">
        <v>21</v>
      </c>
      <c r="B18" s="16"/>
      <c r="C18" s="15">
        <v>71517</v>
      </c>
      <c r="D18" s="6">
        <v>5.5</v>
      </c>
      <c r="E18" s="23">
        <v>4417.75</v>
      </c>
      <c r="F18" s="5">
        <v>236.4</v>
      </c>
      <c r="G18" s="23">
        <v>2072.54</v>
      </c>
      <c r="H18" s="7"/>
      <c r="I18" s="9"/>
      <c r="J18" s="7"/>
      <c r="K18" s="9"/>
    </row>
    <row r="19" spans="1:11" ht="15" customHeight="1">
      <c r="A19" s="8" t="s">
        <v>22</v>
      </c>
      <c r="B19" s="16"/>
      <c r="C19" s="15">
        <v>61979</v>
      </c>
      <c r="D19" s="6">
        <v>5.5</v>
      </c>
      <c r="E19" s="23">
        <v>3851.99</v>
      </c>
      <c r="F19" s="5">
        <v>261.2</v>
      </c>
      <c r="G19" s="23">
        <v>2150.8200000000002</v>
      </c>
      <c r="H19" s="5">
        <v>45.17</v>
      </c>
      <c r="I19" s="23">
        <v>907.32</v>
      </c>
      <c r="J19" s="5">
        <v>45.17</v>
      </c>
      <c r="K19" s="23">
        <v>470.8</v>
      </c>
    </row>
    <row r="20" spans="1:11" ht="15" customHeight="1">
      <c r="A20" s="17" t="s">
        <v>23</v>
      </c>
      <c r="B20" s="18"/>
      <c r="C20" s="19">
        <f t="shared" ref="C20:K20" si="0">SUM(C8:C19)</f>
        <v>839476</v>
      </c>
      <c r="D20" s="10">
        <f t="shared" si="0"/>
        <v>95.2</v>
      </c>
      <c r="E20" s="24">
        <f t="shared" si="0"/>
        <v>51988.73</v>
      </c>
      <c r="F20" s="11">
        <f t="shared" si="0"/>
        <v>1569.6000000000001</v>
      </c>
      <c r="G20" s="24">
        <f t="shared" si="0"/>
        <v>13833.009999999998</v>
      </c>
      <c r="H20" s="11">
        <f t="shared" si="0"/>
        <v>630.38</v>
      </c>
      <c r="I20" s="24">
        <f t="shared" si="0"/>
        <v>9806.56</v>
      </c>
      <c r="J20" s="11">
        <f t="shared" si="0"/>
        <v>630.38</v>
      </c>
      <c r="K20" s="24">
        <f t="shared" si="0"/>
        <v>6434.63</v>
      </c>
    </row>
    <row r="21" spans="1:11" ht="15" customHeight="1">
      <c r="A21" s="8" t="s">
        <v>24</v>
      </c>
      <c r="B21" s="16"/>
      <c r="C21" s="15">
        <v>60757</v>
      </c>
      <c r="D21" s="6">
        <v>5.4</v>
      </c>
      <c r="E21" s="23">
        <v>3795.11</v>
      </c>
      <c r="F21" s="5">
        <v>239.1</v>
      </c>
      <c r="G21" s="23">
        <v>1970.73</v>
      </c>
      <c r="H21" s="5">
        <v>46.77</v>
      </c>
      <c r="I21" s="23">
        <v>918.78</v>
      </c>
      <c r="J21" s="5">
        <v>46.77</v>
      </c>
      <c r="K21" s="23">
        <v>486.39</v>
      </c>
    </row>
    <row r="22" spans="1:11" ht="15" customHeight="1">
      <c r="A22" s="8" t="s">
        <v>25</v>
      </c>
      <c r="B22" s="16"/>
      <c r="C22" s="15">
        <v>60272</v>
      </c>
      <c r="D22" s="6">
        <v>193.3</v>
      </c>
      <c r="E22" s="23">
        <v>4821.09</v>
      </c>
      <c r="F22" s="5">
        <v>81.8</v>
      </c>
      <c r="G22" s="23">
        <v>680.81</v>
      </c>
      <c r="H22" s="5">
        <v>40.75</v>
      </c>
      <c r="I22" s="23">
        <v>874.11</v>
      </c>
      <c r="J22" s="5">
        <v>40.75</v>
      </c>
      <c r="K22" s="23">
        <v>427.08</v>
      </c>
    </row>
    <row r="23" spans="1:11" ht="15" customHeight="1">
      <c r="A23" s="8" t="s">
        <v>26</v>
      </c>
      <c r="B23" s="16"/>
      <c r="C23" s="15">
        <v>65487</v>
      </c>
      <c r="D23" s="6">
        <v>237.6</v>
      </c>
      <c r="E23" s="23">
        <v>5365.36</v>
      </c>
      <c r="F23" s="5">
        <v>74.2</v>
      </c>
      <c r="G23" s="23">
        <v>603.45000000000005</v>
      </c>
      <c r="H23" s="5">
        <v>41.77</v>
      </c>
      <c r="I23" s="23">
        <v>878.47</v>
      </c>
      <c r="J23" s="5">
        <v>41.77</v>
      </c>
      <c r="K23" s="23">
        <v>435.81</v>
      </c>
    </row>
    <row r="24" spans="1:11" ht="15" customHeight="1">
      <c r="A24" s="8" t="s">
        <v>27</v>
      </c>
      <c r="B24" s="16"/>
      <c r="C24" s="15">
        <v>58570</v>
      </c>
      <c r="D24" s="6">
        <v>204.8</v>
      </c>
      <c r="E24" s="23">
        <v>4790.22</v>
      </c>
      <c r="F24" s="5">
        <v>76.7</v>
      </c>
      <c r="G24" s="23">
        <v>623.03</v>
      </c>
      <c r="H24" s="5">
        <v>37.619999999999997</v>
      </c>
      <c r="I24" s="23">
        <v>845.23</v>
      </c>
      <c r="J24" s="5">
        <v>37.619999999999997</v>
      </c>
      <c r="K24" s="23">
        <v>393.91</v>
      </c>
    </row>
    <row r="25" spans="1:11" ht="15" customHeight="1">
      <c r="A25" s="8" t="s">
        <v>28</v>
      </c>
      <c r="B25" s="16"/>
      <c r="C25" s="15">
        <v>61094</v>
      </c>
      <c r="D25" s="6">
        <v>195.5</v>
      </c>
      <c r="E25" s="23">
        <v>4910.91</v>
      </c>
      <c r="F25" s="5">
        <v>81.8</v>
      </c>
      <c r="G25" s="23">
        <v>662.96</v>
      </c>
      <c r="H25" s="7"/>
      <c r="I25" s="9"/>
      <c r="J25" s="7"/>
      <c r="K25" s="9"/>
    </row>
    <row r="26" spans="1:11" ht="15" customHeight="1">
      <c r="A26" s="8" t="s">
        <v>29</v>
      </c>
      <c r="B26" s="16"/>
      <c r="C26" s="15">
        <v>69102</v>
      </c>
      <c r="D26" s="6">
        <v>240</v>
      </c>
      <c r="E26" s="23">
        <v>5577</v>
      </c>
      <c r="F26" s="5">
        <v>76.7</v>
      </c>
      <c r="G26" s="23">
        <v>623.03</v>
      </c>
      <c r="H26" s="5">
        <v>83.77</v>
      </c>
      <c r="I26" s="23">
        <v>1179.29</v>
      </c>
      <c r="J26" s="5">
        <v>83.77</v>
      </c>
      <c r="K26" s="23">
        <v>845.23</v>
      </c>
    </row>
    <row r="27" spans="1:11" ht="15" customHeight="1">
      <c r="A27" s="8" t="s">
        <v>30</v>
      </c>
      <c r="B27" s="16"/>
      <c r="C27" s="15">
        <v>58570</v>
      </c>
      <c r="D27" s="6">
        <v>205</v>
      </c>
      <c r="E27" s="23">
        <v>4712</v>
      </c>
      <c r="F27" s="5">
        <v>74.099999999999994</v>
      </c>
      <c r="G27" s="23">
        <v>602.66</v>
      </c>
      <c r="H27" s="5">
        <v>83.07</v>
      </c>
      <c r="I27" s="23">
        <v>1172.93</v>
      </c>
      <c r="J27" s="5">
        <v>83.07</v>
      </c>
      <c r="K27" s="23">
        <v>837.85</v>
      </c>
    </row>
    <row r="28" spans="1:11" ht="15" customHeight="1">
      <c r="A28" s="8" t="s">
        <v>31</v>
      </c>
      <c r="B28" s="16"/>
      <c r="C28" s="15">
        <v>65048</v>
      </c>
      <c r="D28" s="6">
        <v>213</v>
      </c>
      <c r="E28" s="23">
        <v>5233.54</v>
      </c>
      <c r="F28" s="5">
        <v>81.8</v>
      </c>
      <c r="G28" s="23">
        <v>662.96</v>
      </c>
      <c r="H28" s="5">
        <v>66.66</v>
      </c>
      <c r="I28" s="23">
        <v>1056.55</v>
      </c>
      <c r="J28" s="5">
        <v>66.66</v>
      </c>
      <c r="K28" s="23">
        <v>678.36</v>
      </c>
    </row>
    <row r="29" spans="1:11" ht="15" customHeight="1">
      <c r="A29" s="8" t="s">
        <v>32</v>
      </c>
      <c r="B29" s="16"/>
      <c r="C29" s="15">
        <v>70511</v>
      </c>
      <c r="D29" s="6">
        <v>230</v>
      </c>
      <c r="E29" s="23">
        <v>5603.32</v>
      </c>
      <c r="F29" s="5">
        <v>74.2</v>
      </c>
      <c r="G29" s="23">
        <v>603.45000000000005</v>
      </c>
      <c r="H29" s="7"/>
      <c r="I29" s="9"/>
      <c r="J29" s="7"/>
      <c r="K29" s="9"/>
    </row>
    <row r="30" spans="1:11" ht="15" customHeight="1">
      <c r="A30" s="8" t="s">
        <v>33</v>
      </c>
      <c r="B30" s="16"/>
      <c r="C30" s="15">
        <v>51334</v>
      </c>
      <c r="D30" s="6">
        <v>219</v>
      </c>
      <c r="E30" s="23">
        <v>4042</v>
      </c>
      <c r="F30" s="5">
        <v>91.9</v>
      </c>
      <c r="G30" s="23">
        <v>759.15</v>
      </c>
      <c r="H30" s="5">
        <v>40.78</v>
      </c>
      <c r="I30" s="23">
        <v>867.26</v>
      </c>
      <c r="J30" s="5">
        <v>40.78</v>
      </c>
      <c r="K30" s="23">
        <v>424.46</v>
      </c>
    </row>
    <row r="31" spans="1:11" ht="15" customHeight="1">
      <c r="A31" s="8" t="s">
        <v>34</v>
      </c>
      <c r="B31" s="16"/>
      <c r="C31" s="15">
        <v>51801</v>
      </c>
      <c r="D31" s="6">
        <v>201</v>
      </c>
      <c r="E31" s="23">
        <v>4210</v>
      </c>
      <c r="F31" s="5">
        <v>189.6</v>
      </c>
      <c r="G31" s="23">
        <v>1533.81</v>
      </c>
      <c r="H31" s="5">
        <v>34.61</v>
      </c>
      <c r="I31" s="23">
        <v>821.75</v>
      </c>
      <c r="J31" s="5">
        <v>34.61</v>
      </c>
      <c r="K31" s="23">
        <v>383.12</v>
      </c>
    </row>
    <row r="32" spans="1:11" ht="15" customHeight="1">
      <c r="A32" s="8" t="s">
        <v>35</v>
      </c>
      <c r="B32" s="16"/>
      <c r="C32" s="15">
        <v>50876</v>
      </c>
      <c r="D32" s="6">
        <v>211</v>
      </c>
      <c r="E32" s="23">
        <v>4278</v>
      </c>
      <c r="F32" s="5">
        <v>270.5</v>
      </c>
      <c r="G32" s="23">
        <v>2135.4699999999998</v>
      </c>
      <c r="H32" s="5">
        <v>23.49</v>
      </c>
      <c r="I32" s="23">
        <v>739.79</v>
      </c>
      <c r="J32" s="5">
        <v>23.49</v>
      </c>
      <c r="K32" s="23">
        <v>324.67</v>
      </c>
    </row>
    <row r="33" spans="1:11" ht="15" customHeight="1">
      <c r="A33" s="17" t="s">
        <v>23</v>
      </c>
      <c r="B33" s="18"/>
      <c r="C33" s="19">
        <f t="shared" ref="C33:K33" si="1">SUM(C21:C32)</f>
        <v>723422</v>
      </c>
      <c r="D33" s="10">
        <f t="shared" si="1"/>
        <v>2355.6</v>
      </c>
      <c r="E33" s="24">
        <f t="shared" si="1"/>
        <v>57338.55</v>
      </c>
      <c r="F33" s="11">
        <f t="shared" si="1"/>
        <v>1412.3999999999999</v>
      </c>
      <c r="G33" s="24">
        <f t="shared" si="1"/>
        <v>11461.509999999998</v>
      </c>
      <c r="H33" s="11">
        <f t="shared" si="1"/>
        <v>499.28999999999996</v>
      </c>
      <c r="I33" s="24">
        <f t="shared" si="1"/>
        <v>9354.16</v>
      </c>
      <c r="J33" s="11">
        <f t="shared" si="1"/>
        <v>499.28999999999996</v>
      </c>
      <c r="K33" s="24">
        <f t="shared" si="1"/>
        <v>5236.88</v>
      </c>
    </row>
    <row r="34" spans="1:11" ht="15" customHeight="1">
      <c r="A34" s="8" t="s">
        <v>36</v>
      </c>
      <c r="B34" s="16"/>
      <c r="C34" s="15">
        <v>51945</v>
      </c>
      <c r="D34" s="6">
        <v>150</v>
      </c>
      <c r="E34" s="23">
        <v>4067</v>
      </c>
      <c r="F34" s="5">
        <v>273</v>
      </c>
      <c r="G34" s="23">
        <v>2165.84</v>
      </c>
      <c r="H34" s="5">
        <v>19.72</v>
      </c>
      <c r="I34" s="23">
        <v>713.22</v>
      </c>
      <c r="J34" s="5">
        <v>19.72</v>
      </c>
      <c r="K34" s="23">
        <v>297.27</v>
      </c>
    </row>
    <row r="35" spans="1:11" ht="15" customHeight="1">
      <c r="A35" s="8" t="s">
        <v>37</v>
      </c>
      <c r="B35" s="16"/>
      <c r="C35" s="15">
        <v>55140</v>
      </c>
      <c r="D35" s="6">
        <v>151</v>
      </c>
      <c r="E35" s="23">
        <v>4112</v>
      </c>
      <c r="F35" s="5">
        <v>281.3</v>
      </c>
      <c r="G35" s="23">
        <v>2230.98</v>
      </c>
      <c r="H35" s="5">
        <v>20.65</v>
      </c>
      <c r="I35" s="23">
        <v>719.74</v>
      </c>
      <c r="J35" s="5">
        <v>20.65</v>
      </c>
      <c r="K35" s="23">
        <v>304.24</v>
      </c>
    </row>
    <row r="36" spans="1:11" ht="15" customHeight="1">
      <c r="A36" s="8" t="s">
        <v>38</v>
      </c>
      <c r="B36" s="16"/>
      <c r="C36" s="15">
        <v>53685</v>
      </c>
      <c r="D36" s="6">
        <v>147</v>
      </c>
      <c r="E36" s="23">
        <v>3746</v>
      </c>
      <c r="F36" s="5">
        <v>167.2</v>
      </c>
      <c r="G36" s="23">
        <v>1337.65</v>
      </c>
      <c r="H36" s="5">
        <v>37.78</v>
      </c>
      <c r="I36" s="23">
        <v>845.53</v>
      </c>
      <c r="J36" s="5">
        <v>37.78</v>
      </c>
      <c r="K36" s="23">
        <v>397.16</v>
      </c>
    </row>
    <row r="37" spans="1:11" ht="15" customHeight="1">
      <c r="A37" s="8" t="s">
        <v>39</v>
      </c>
      <c r="B37" s="16"/>
      <c r="C37" s="15">
        <v>56650</v>
      </c>
      <c r="D37" s="6">
        <v>163</v>
      </c>
      <c r="E37" s="23">
        <v>4075</v>
      </c>
      <c r="F37" s="5">
        <v>112.3</v>
      </c>
      <c r="G37" s="23">
        <v>906.08</v>
      </c>
      <c r="H37" s="7"/>
      <c r="I37" s="9"/>
      <c r="J37" s="7"/>
      <c r="K37" s="9"/>
    </row>
    <row r="38" spans="1:11" ht="15" customHeight="1">
      <c r="A38" s="8" t="s">
        <v>40</v>
      </c>
      <c r="B38" s="16"/>
      <c r="C38" s="15">
        <v>59573</v>
      </c>
      <c r="D38" s="6">
        <v>220</v>
      </c>
      <c r="E38" s="23">
        <v>4429.9799999999996</v>
      </c>
      <c r="F38" s="5">
        <v>65.599999999999994</v>
      </c>
      <c r="G38" s="23">
        <v>543.26</v>
      </c>
      <c r="H38" s="5">
        <v>50.37</v>
      </c>
      <c r="I38" s="23">
        <v>931.32</v>
      </c>
      <c r="J38" s="5">
        <v>50.37</v>
      </c>
      <c r="K38" s="23">
        <v>516.04999999999995</v>
      </c>
    </row>
    <row r="39" spans="1:11" ht="15" customHeight="1">
      <c r="A39" s="8" t="s">
        <v>41</v>
      </c>
      <c r="B39" s="16"/>
      <c r="C39" s="15">
        <v>59264</v>
      </c>
      <c r="D39" s="6">
        <v>214</v>
      </c>
      <c r="E39" s="23">
        <v>4386.8999999999996</v>
      </c>
      <c r="F39" s="5">
        <v>56.4</v>
      </c>
      <c r="G39" s="23">
        <v>482.15</v>
      </c>
      <c r="H39" s="5">
        <v>124.96</v>
      </c>
      <c r="I39" s="23">
        <v>1382.21</v>
      </c>
      <c r="J39" s="5">
        <v>124.96</v>
      </c>
      <c r="K39" s="23">
        <v>1093.8900000000001</v>
      </c>
    </row>
    <row r="40" spans="1:11" ht="15" customHeight="1">
      <c r="A40" s="8" t="s">
        <v>42</v>
      </c>
      <c r="B40" s="16"/>
      <c r="C40" s="15">
        <v>79524</v>
      </c>
      <c r="D40" s="6">
        <v>271</v>
      </c>
      <c r="E40" s="23">
        <v>5577.32</v>
      </c>
      <c r="F40" s="5">
        <v>53.2</v>
      </c>
      <c r="G40" s="23">
        <v>458.19</v>
      </c>
      <c r="H40" s="5">
        <v>58.37</v>
      </c>
      <c r="I40" s="23">
        <v>971.41</v>
      </c>
      <c r="J40" s="5">
        <v>58.37</v>
      </c>
      <c r="K40" s="23">
        <v>666.37</v>
      </c>
    </row>
    <row r="41" spans="1:11" ht="15" customHeight="1">
      <c r="A41" s="8" t="s">
        <v>43</v>
      </c>
      <c r="B41" s="16"/>
      <c r="C41" s="15">
        <v>66050</v>
      </c>
      <c r="D41" s="6">
        <v>254</v>
      </c>
      <c r="E41" s="23">
        <v>5003</v>
      </c>
      <c r="F41" s="5">
        <v>51</v>
      </c>
      <c r="G41" s="23">
        <v>451.96</v>
      </c>
      <c r="H41" s="5">
        <v>101.03</v>
      </c>
      <c r="I41" s="23">
        <v>1318.07</v>
      </c>
      <c r="J41" s="5">
        <v>101.03</v>
      </c>
      <c r="K41" s="23">
        <v>1019.7</v>
      </c>
    </row>
    <row r="42" spans="1:11" ht="15" customHeight="1">
      <c r="A42" s="8" t="s">
        <v>44</v>
      </c>
      <c r="B42" s="16"/>
      <c r="C42" s="15">
        <v>82569</v>
      </c>
      <c r="D42" s="6">
        <v>256</v>
      </c>
      <c r="E42" s="23">
        <v>6193.07</v>
      </c>
      <c r="F42" s="5">
        <v>54.7</v>
      </c>
      <c r="G42" s="23">
        <v>513.28</v>
      </c>
      <c r="H42" s="5">
        <v>46.56</v>
      </c>
      <c r="I42" s="23">
        <v>892.82</v>
      </c>
      <c r="J42" s="5">
        <v>46.56</v>
      </c>
      <c r="K42" s="23">
        <v>551.67999999999995</v>
      </c>
    </row>
    <row r="43" spans="1:11" ht="15" customHeight="1">
      <c r="A43" s="8" t="s">
        <v>45</v>
      </c>
      <c r="B43" s="16"/>
      <c r="C43" s="15">
        <v>66734</v>
      </c>
      <c r="D43" s="6">
        <v>215</v>
      </c>
      <c r="E43" s="23">
        <v>4916</v>
      </c>
      <c r="F43" s="5">
        <v>78.599999999999994</v>
      </c>
      <c r="G43" s="23">
        <v>727.87</v>
      </c>
      <c r="H43" s="5">
        <v>55.72</v>
      </c>
      <c r="I43" s="23">
        <v>974.73</v>
      </c>
      <c r="J43" s="5">
        <v>55.72</v>
      </c>
      <c r="K43" s="23">
        <v>570.29</v>
      </c>
    </row>
    <row r="44" spans="1:11" ht="15" customHeight="1">
      <c r="A44" s="8" t="s">
        <v>46</v>
      </c>
      <c r="B44" s="16"/>
      <c r="C44" s="15">
        <v>60373</v>
      </c>
      <c r="D44" s="6">
        <v>223</v>
      </c>
      <c r="E44" s="23">
        <v>4575.7</v>
      </c>
      <c r="F44" s="5">
        <v>206.3</v>
      </c>
      <c r="G44" s="23">
        <v>1928</v>
      </c>
      <c r="H44" s="5">
        <v>29.93</v>
      </c>
      <c r="I44" s="23">
        <v>1786.03</v>
      </c>
      <c r="J44" s="5">
        <v>29.93</v>
      </c>
      <c r="K44" s="23">
        <v>366.12</v>
      </c>
    </row>
    <row r="45" spans="1:11" ht="15" customHeight="1">
      <c r="A45" s="8" t="s">
        <v>47</v>
      </c>
      <c r="B45" s="16"/>
      <c r="C45" s="15">
        <v>53667</v>
      </c>
      <c r="D45" s="6">
        <v>218</v>
      </c>
      <c r="E45" s="23">
        <v>4169.95</v>
      </c>
      <c r="F45" s="5">
        <v>225.5</v>
      </c>
      <c r="G45" s="23">
        <v>2316.0300000000002</v>
      </c>
      <c r="H45" s="5">
        <v>35.590000000000003</v>
      </c>
      <c r="I45" s="23">
        <v>1327.98</v>
      </c>
      <c r="J45" s="5">
        <v>35.590000000000003</v>
      </c>
      <c r="K45" s="23">
        <v>394.39</v>
      </c>
    </row>
    <row r="46" spans="1:11" ht="15" customHeight="1">
      <c r="A46" s="17" t="s">
        <v>23</v>
      </c>
      <c r="B46" s="18"/>
      <c r="C46" s="19">
        <f t="shared" ref="C46:K46" si="2">SUM(C34:C45)</f>
        <v>745174</v>
      </c>
      <c r="D46" s="10">
        <f t="shared" si="2"/>
        <v>2482</v>
      </c>
      <c r="E46" s="24">
        <f t="shared" si="2"/>
        <v>55251.919999999991</v>
      </c>
      <c r="F46" s="11">
        <f t="shared" si="2"/>
        <v>1625.1</v>
      </c>
      <c r="G46" s="24">
        <f t="shared" si="2"/>
        <v>14061.29</v>
      </c>
      <c r="H46" s="11">
        <f t="shared" si="2"/>
        <v>580.67999999999995</v>
      </c>
      <c r="I46" s="24">
        <f t="shared" si="2"/>
        <v>11863.06</v>
      </c>
      <c r="J46" s="11">
        <f t="shared" si="2"/>
        <v>580.67999999999995</v>
      </c>
      <c r="K46" s="24">
        <f t="shared" si="2"/>
        <v>6177.1600000000008</v>
      </c>
    </row>
    <row r="47" spans="1:11" ht="15" customHeight="1">
      <c r="A47" s="8" t="s">
        <v>48</v>
      </c>
      <c r="B47" s="16"/>
      <c r="C47" s="15">
        <v>58642</v>
      </c>
      <c r="D47" s="6">
        <v>256</v>
      </c>
      <c r="E47" s="23">
        <v>5391.46</v>
      </c>
      <c r="F47" s="5">
        <v>287.8</v>
      </c>
      <c r="G47" s="23">
        <v>2948.78</v>
      </c>
      <c r="H47" s="5">
        <v>28.78</v>
      </c>
      <c r="I47" s="23">
        <v>1278.19</v>
      </c>
      <c r="J47" s="5">
        <v>28.78</v>
      </c>
      <c r="K47" s="23">
        <v>356.09</v>
      </c>
    </row>
    <row r="48" spans="1:11" ht="15" customHeight="1">
      <c r="A48" s="8" t="s">
        <v>49</v>
      </c>
      <c r="B48" s="9"/>
      <c r="C48" s="15">
        <v>57139</v>
      </c>
      <c r="D48" s="6">
        <v>174</v>
      </c>
      <c r="E48" s="23">
        <v>5391</v>
      </c>
      <c r="F48" s="5">
        <v>200.4</v>
      </c>
      <c r="G48" s="23">
        <v>2061.11</v>
      </c>
      <c r="H48" s="5">
        <v>31.43</v>
      </c>
      <c r="I48" s="23">
        <v>1298.04</v>
      </c>
      <c r="J48" s="5">
        <v>31.43</v>
      </c>
      <c r="K48" s="23">
        <v>368.03</v>
      </c>
    </row>
    <row r="49" spans="1:11" ht="15" customHeight="1">
      <c r="A49" s="8" t="s">
        <v>50</v>
      </c>
      <c r="B49" s="16"/>
      <c r="C49" s="15">
        <v>41717</v>
      </c>
      <c r="D49" s="6">
        <v>228</v>
      </c>
      <c r="E49" s="23">
        <v>4178.43</v>
      </c>
      <c r="F49" s="5">
        <v>151.80000000000001</v>
      </c>
      <c r="G49" s="23">
        <v>1573.65</v>
      </c>
      <c r="H49" s="5">
        <v>45.81</v>
      </c>
      <c r="I49" s="23">
        <v>1404.08</v>
      </c>
      <c r="J49" s="5">
        <v>45.81</v>
      </c>
      <c r="K49" s="23">
        <v>473.83</v>
      </c>
    </row>
    <row r="50" spans="1:11" ht="15" customHeight="1">
      <c r="A50" s="8" t="s">
        <v>51</v>
      </c>
      <c r="B50" s="16"/>
      <c r="C50" s="15">
        <v>60880</v>
      </c>
      <c r="D50" s="6">
        <v>220.8</v>
      </c>
      <c r="E50" s="23">
        <v>5975.13</v>
      </c>
      <c r="F50" s="5">
        <v>102</v>
      </c>
      <c r="G50" s="23">
        <v>1065.93</v>
      </c>
      <c r="H50" s="5">
        <v>66.819999999999993</v>
      </c>
      <c r="I50" s="23">
        <v>1572.35</v>
      </c>
      <c r="J50" s="5">
        <v>66.819999999999993</v>
      </c>
      <c r="K50" s="23">
        <v>685.94</v>
      </c>
    </row>
    <row r="51" spans="1:11" ht="15" customHeight="1">
      <c r="A51" s="8" t="s">
        <v>52</v>
      </c>
      <c r="B51" s="16"/>
      <c r="C51" s="15">
        <v>60721</v>
      </c>
      <c r="D51" s="6">
        <v>226.4</v>
      </c>
      <c r="E51" s="23">
        <v>5882.08</v>
      </c>
      <c r="F51" s="5">
        <v>55.4</v>
      </c>
      <c r="G51" s="23">
        <v>607.29999999999995</v>
      </c>
      <c r="H51" s="37">
        <v>58.18</v>
      </c>
      <c r="I51" s="23">
        <v>1477.81</v>
      </c>
      <c r="J51" s="37">
        <v>58.18</v>
      </c>
      <c r="K51" s="23">
        <v>616.80999999999995</v>
      </c>
    </row>
    <row r="52" spans="1:11" ht="15" customHeight="1">
      <c r="A52" s="8" t="s">
        <v>53</v>
      </c>
      <c r="B52" s="16"/>
      <c r="C52" s="15">
        <v>71133</v>
      </c>
      <c r="D52" s="6">
        <v>241.6</v>
      </c>
      <c r="E52" s="23">
        <v>6363.16</v>
      </c>
      <c r="F52" s="5">
        <v>64.2</v>
      </c>
      <c r="G52" s="23">
        <v>743.94</v>
      </c>
      <c r="H52" s="37">
        <v>51.41</v>
      </c>
      <c r="I52" s="23">
        <v>1443.64</v>
      </c>
      <c r="J52" s="37">
        <v>51.41</v>
      </c>
      <c r="K52" s="23">
        <v>528.19000000000005</v>
      </c>
    </row>
    <row r="53" spans="1:11" ht="15" customHeight="1">
      <c r="A53" s="8" t="s">
        <v>54</v>
      </c>
      <c r="B53" s="16"/>
      <c r="C53" s="15">
        <v>78629</v>
      </c>
      <c r="D53" s="6">
        <v>256</v>
      </c>
      <c r="E53" s="23">
        <v>6696.98</v>
      </c>
      <c r="F53" s="5">
        <v>58</v>
      </c>
      <c r="G53" s="23">
        <v>675</v>
      </c>
      <c r="H53" s="37"/>
      <c r="I53" s="23"/>
      <c r="J53" s="37"/>
      <c r="K53" s="23"/>
    </row>
    <row r="54" spans="1:11" ht="15" customHeight="1">
      <c r="A54" s="20" t="s">
        <v>55</v>
      </c>
      <c r="B54" s="16"/>
      <c r="C54" s="15">
        <v>92315</v>
      </c>
      <c r="D54" s="6">
        <v>345.6</v>
      </c>
      <c r="E54" s="23">
        <v>7708.36</v>
      </c>
      <c r="F54" s="7">
        <v>64.900000000000006</v>
      </c>
      <c r="G54" s="23">
        <v>769.58</v>
      </c>
      <c r="H54" s="37">
        <v>86.89</v>
      </c>
      <c r="I54" s="23">
        <v>1199.52</v>
      </c>
      <c r="J54" s="37">
        <v>86.89</v>
      </c>
      <c r="K54" s="23">
        <v>874.77</v>
      </c>
    </row>
    <row r="55" spans="1:11" ht="15" customHeight="1">
      <c r="A55" s="20" t="s">
        <v>56</v>
      </c>
      <c r="B55" s="16"/>
      <c r="C55" s="15">
        <v>84114</v>
      </c>
      <c r="D55" s="6">
        <v>260</v>
      </c>
      <c r="E55" s="23">
        <v>7002.6</v>
      </c>
      <c r="F55" s="7">
        <v>69.7</v>
      </c>
      <c r="G55" s="23">
        <v>881.33</v>
      </c>
      <c r="H55" s="37">
        <v>59.74</v>
      </c>
      <c r="I55" s="23">
        <v>1003.27</v>
      </c>
      <c r="J55" s="37">
        <v>59.74</v>
      </c>
      <c r="K55" s="23">
        <v>609.38</v>
      </c>
    </row>
    <row r="56" spans="1:11" ht="15" customHeight="1">
      <c r="A56" s="20" t="s">
        <v>57</v>
      </c>
      <c r="B56" s="16"/>
      <c r="C56" s="15">
        <v>56641</v>
      </c>
      <c r="D56" s="6">
        <v>246.4</v>
      </c>
      <c r="E56" s="23">
        <v>5386.8</v>
      </c>
      <c r="F56" s="7">
        <v>103.8</v>
      </c>
      <c r="G56" s="23">
        <v>1293.02</v>
      </c>
      <c r="H56" s="37">
        <v>48.72</v>
      </c>
      <c r="I56" s="23">
        <v>924.59</v>
      </c>
      <c r="J56" s="37">
        <v>48.72</v>
      </c>
      <c r="K56" s="23">
        <v>502.06</v>
      </c>
    </row>
    <row r="57" spans="1:11" ht="15" customHeight="1">
      <c r="A57" s="20" t="s">
        <v>58</v>
      </c>
      <c r="B57" s="16"/>
      <c r="C57" s="15">
        <v>54314</v>
      </c>
      <c r="D57" s="6">
        <v>224.8</v>
      </c>
      <c r="E57" s="23">
        <v>5171.6099999999997</v>
      </c>
      <c r="F57" s="7">
        <v>176.5</v>
      </c>
      <c r="G57" s="23">
        <v>2222.36</v>
      </c>
      <c r="H57" s="37">
        <v>39.94</v>
      </c>
      <c r="I57" s="23">
        <v>1859.65</v>
      </c>
      <c r="J57" s="37">
        <v>39.94</v>
      </c>
      <c r="K57" s="23">
        <v>419.7</v>
      </c>
    </row>
    <row r="58" spans="1:11" ht="15" customHeight="1">
      <c r="A58" s="20" t="s">
        <v>59</v>
      </c>
      <c r="B58" s="16"/>
      <c r="C58" s="15">
        <v>52794</v>
      </c>
      <c r="D58" s="6">
        <v>172.8</v>
      </c>
      <c r="E58" s="23">
        <v>4860</v>
      </c>
      <c r="F58" s="7">
        <v>262.60000000000002</v>
      </c>
      <c r="G58" s="23">
        <v>3426.03</v>
      </c>
      <c r="H58" s="37"/>
      <c r="I58" s="23"/>
      <c r="J58" s="37"/>
      <c r="K58" s="23"/>
    </row>
    <row r="59" spans="1:11" ht="15" customHeight="1">
      <c r="A59" s="21" t="s">
        <v>23</v>
      </c>
      <c r="B59" s="12"/>
      <c r="C59" s="19">
        <f t="shared" ref="C59:K59" si="3">SUM(C47:C58)</f>
        <v>769039</v>
      </c>
      <c r="D59" s="10">
        <f t="shared" si="3"/>
        <v>2852.4000000000005</v>
      </c>
      <c r="E59" s="24">
        <f t="shared" si="3"/>
        <v>70007.609999999986</v>
      </c>
      <c r="F59" s="11">
        <f t="shared" si="3"/>
        <v>1597.1</v>
      </c>
      <c r="G59" s="24">
        <f t="shared" si="3"/>
        <v>18268.030000000002</v>
      </c>
      <c r="H59" s="11">
        <f t="shared" si="3"/>
        <v>517.72</v>
      </c>
      <c r="I59" s="24">
        <f t="shared" si="3"/>
        <v>13461.14</v>
      </c>
      <c r="J59" s="11">
        <f t="shared" si="3"/>
        <v>517.72</v>
      </c>
      <c r="K59" s="24">
        <f t="shared" si="3"/>
        <v>5434.8</v>
      </c>
    </row>
  </sheetData>
  <mergeCells count="5">
    <mergeCell ref="C6:E6"/>
    <mergeCell ref="F6:G6"/>
    <mergeCell ref="H6:I6"/>
    <mergeCell ref="J6:K6"/>
    <mergeCell ref="C5:K5"/>
  </mergeCells>
  <phoneticPr fontId="7" type="noConversion"/>
  <pageMargins left="0.5" right="0.5" top="0.25" bottom="0.65" header="0.25" footer="0.25"/>
  <pageSetup orientation="landscape" horizontalDpi="300" verticalDpi="300" r:id="rId1"/>
  <headerFooter alignWithMargins="0">
    <oddFooter>&amp;L&amp;"Segoe UI,Regular"&amp;9 Page 1 
&amp;"-,Regular"7/28/2022 5:19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97FE-6802-4584-A6F6-7B15175FC366}">
  <dimension ref="A1:R59"/>
  <sheetViews>
    <sheetView showGridLines="0" workbookViewId="0">
      <pane ySplit="2" topLeftCell="A3" activePane="bottomLeft" state="frozen"/>
      <selection pane="bottomLeft" activeCell="I53" sqref="I53"/>
    </sheetView>
  </sheetViews>
  <sheetFormatPr defaultRowHeight="15"/>
  <cols>
    <col min="1" max="1" width="10.28515625" customWidth="1"/>
    <col min="2" max="2" width="2.140625" customWidth="1"/>
    <col min="3" max="11" width="14.42578125" customWidth="1"/>
    <col min="12" max="12" width="26.28515625" customWidth="1"/>
  </cols>
  <sheetData>
    <row r="1" spans="1:11" ht="1.5" customHeight="1"/>
    <row r="2" spans="1:11" ht="1.5" customHeight="1">
      <c r="B2" s="1"/>
      <c r="C2" s="1"/>
      <c r="D2" s="1"/>
      <c r="E2" s="1"/>
      <c r="F2" s="1"/>
      <c r="G2" s="1"/>
      <c r="H2" s="1"/>
      <c r="I2" s="1"/>
    </row>
    <row r="3" spans="1:11" ht="0.75" customHeight="1"/>
    <row r="4" spans="1:11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C5" s="31" t="s">
        <v>60</v>
      </c>
      <c r="D5" s="31"/>
      <c r="E5" s="31"/>
      <c r="F5" s="31"/>
      <c r="G5" s="31"/>
      <c r="H5" s="31"/>
      <c r="I5" s="31"/>
      <c r="J5" s="31"/>
      <c r="K5" s="31"/>
    </row>
    <row r="6" spans="1:11" ht="15.6" customHeight="1">
      <c r="A6" s="4" t="s">
        <v>1</v>
      </c>
      <c r="C6" s="28" t="s">
        <v>2</v>
      </c>
      <c r="D6" s="29"/>
      <c r="E6" s="30"/>
      <c r="F6" s="28" t="s">
        <v>3</v>
      </c>
      <c r="G6" s="30"/>
      <c r="H6" s="28" t="s">
        <v>4</v>
      </c>
      <c r="I6" s="30"/>
      <c r="J6" s="28" t="s">
        <v>5</v>
      </c>
      <c r="K6" s="30"/>
    </row>
    <row r="7" spans="1:11" ht="15" customHeight="1">
      <c r="A7" s="4" t="s">
        <v>1</v>
      </c>
      <c r="C7" s="14" t="s">
        <v>6</v>
      </c>
      <c r="D7" s="13" t="s">
        <v>7</v>
      </c>
      <c r="E7" s="22" t="s">
        <v>8</v>
      </c>
      <c r="F7" s="14" t="s">
        <v>9</v>
      </c>
      <c r="G7" s="22" t="s">
        <v>8</v>
      </c>
      <c r="H7" s="14" t="s">
        <v>10</v>
      </c>
      <c r="I7" s="22" t="s">
        <v>8</v>
      </c>
      <c r="J7" s="14" t="s">
        <v>10</v>
      </c>
      <c r="K7" s="22" t="s">
        <v>8</v>
      </c>
    </row>
    <row r="8" spans="1:11" ht="15" customHeight="1">
      <c r="A8" s="8" t="s">
        <v>11</v>
      </c>
      <c r="B8" s="16"/>
      <c r="C8" s="15">
        <v>249056</v>
      </c>
      <c r="D8" s="6">
        <v>813</v>
      </c>
      <c r="E8" s="23">
        <v>21601</v>
      </c>
      <c r="F8" s="5">
        <v>0.3</v>
      </c>
      <c r="G8" s="23">
        <v>35</v>
      </c>
      <c r="H8" s="5">
        <v>76</v>
      </c>
      <c r="I8" s="23">
        <v>1061</v>
      </c>
      <c r="J8" s="5">
        <v>76</v>
      </c>
      <c r="K8" s="23">
        <v>643</v>
      </c>
    </row>
    <row r="9" spans="1:11" ht="15" customHeight="1">
      <c r="A9" s="8" t="s">
        <v>12</v>
      </c>
      <c r="B9" s="16"/>
      <c r="C9" s="15">
        <v>235512</v>
      </c>
      <c r="D9" s="6">
        <v>699</v>
      </c>
      <c r="E9" s="23">
        <v>19725</v>
      </c>
      <c r="F9" s="5">
        <v>0.1</v>
      </c>
      <c r="G9" s="23">
        <v>34</v>
      </c>
      <c r="H9" s="5">
        <v>73.5</v>
      </c>
      <c r="I9" s="25">
        <v>1041</v>
      </c>
      <c r="J9" s="5">
        <v>73.5</v>
      </c>
      <c r="K9" s="9">
        <v>622.04</v>
      </c>
    </row>
    <row r="10" spans="1:11" ht="15" customHeight="1">
      <c r="A10" s="8" t="s">
        <v>13</v>
      </c>
      <c r="B10" s="16"/>
      <c r="C10" s="15">
        <v>218873</v>
      </c>
      <c r="D10" s="6">
        <v>545</v>
      </c>
      <c r="E10" s="23">
        <v>17523</v>
      </c>
      <c r="F10" s="5">
        <v>0.3</v>
      </c>
      <c r="G10" s="23">
        <v>35</v>
      </c>
      <c r="H10" s="5">
        <v>71</v>
      </c>
      <c r="I10" s="23">
        <v>1021</v>
      </c>
      <c r="J10" s="5">
        <v>71</v>
      </c>
      <c r="K10" s="23">
        <v>603.73</v>
      </c>
    </row>
    <row r="11" spans="1:11" ht="15" customHeight="1">
      <c r="A11" s="8" t="s">
        <v>14</v>
      </c>
      <c r="B11" s="16"/>
      <c r="C11" s="15">
        <v>198049</v>
      </c>
      <c r="D11" s="6">
        <v>533</v>
      </c>
      <c r="E11" s="23">
        <v>15664</v>
      </c>
      <c r="F11" s="5">
        <v>0.3</v>
      </c>
      <c r="G11" s="23">
        <v>35</v>
      </c>
      <c r="H11" s="5">
        <v>95</v>
      </c>
      <c r="I11" s="23">
        <v>1216</v>
      </c>
      <c r="J11" s="5">
        <v>95</v>
      </c>
      <c r="K11" s="23">
        <v>805.49</v>
      </c>
    </row>
    <row r="12" spans="1:11" ht="15" customHeight="1">
      <c r="A12" s="8" t="s">
        <v>15</v>
      </c>
      <c r="B12" s="16"/>
      <c r="C12" s="15">
        <v>170888</v>
      </c>
      <c r="D12" s="6">
        <v>422</v>
      </c>
      <c r="E12" s="23">
        <v>15397</v>
      </c>
      <c r="F12" s="5">
        <v>0.3</v>
      </c>
      <c r="G12" s="23">
        <v>35</v>
      </c>
      <c r="H12" s="5">
        <v>123</v>
      </c>
      <c r="I12" s="23">
        <v>1443</v>
      </c>
      <c r="J12" s="5">
        <v>123</v>
      </c>
      <c r="K12" s="23">
        <v>1040.8900000000001</v>
      </c>
    </row>
    <row r="13" spans="1:11" ht="15" customHeight="1">
      <c r="A13" s="8" t="s">
        <v>16</v>
      </c>
      <c r="B13" s="16"/>
      <c r="C13" s="15">
        <v>184369</v>
      </c>
      <c r="D13" s="6">
        <v>504</v>
      </c>
      <c r="E13" s="23">
        <v>15052</v>
      </c>
      <c r="F13" s="5">
        <v>0.1</v>
      </c>
      <c r="G13" s="23">
        <v>34</v>
      </c>
      <c r="H13" s="5">
        <v>148</v>
      </c>
      <c r="I13" s="25">
        <v>1646</v>
      </c>
      <c r="J13" s="5">
        <v>148</v>
      </c>
      <c r="K13" s="9">
        <v>1257.97</v>
      </c>
    </row>
    <row r="14" spans="1:11" ht="15" customHeight="1">
      <c r="A14" s="8" t="s">
        <v>17</v>
      </c>
      <c r="B14" s="16"/>
      <c r="C14" s="15">
        <v>202138</v>
      </c>
      <c r="D14" s="6">
        <v>410</v>
      </c>
      <c r="E14" s="23">
        <v>15882</v>
      </c>
      <c r="F14" s="5">
        <v>0.3</v>
      </c>
      <c r="G14" s="23">
        <v>36</v>
      </c>
      <c r="H14" s="5">
        <v>146</v>
      </c>
      <c r="I14" s="23">
        <v>1629</v>
      </c>
      <c r="J14" s="5">
        <v>146</v>
      </c>
      <c r="K14" s="23">
        <v>1241.0899999999999</v>
      </c>
    </row>
    <row r="15" spans="1:11" ht="15" customHeight="1">
      <c r="A15" s="8" t="s">
        <v>18</v>
      </c>
      <c r="B15" s="16"/>
      <c r="C15" s="15">
        <v>187099</v>
      </c>
      <c r="D15" s="6">
        <v>537</v>
      </c>
      <c r="E15" s="23">
        <v>16997</v>
      </c>
      <c r="F15" s="5">
        <v>0.1</v>
      </c>
      <c r="G15" s="23">
        <v>34</v>
      </c>
      <c r="H15" s="5">
        <v>127</v>
      </c>
      <c r="I15" s="23">
        <v>1475</v>
      </c>
      <c r="J15" s="5">
        <v>127</v>
      </c>
      <c r="K15" s="23">
        <v>1080.71</v>
      </c>
    </row>
    <row r="16" spans="1:11" ht="15" customHeight="1">
      <c r="A16" s="8" t="s">
        <v>19</v>
      </c>
      <c r="B16" s="16"/>
      <c r="C16" s="15">
        <v>205260</v>
      </c>
      <c r="D16" s="6">
        <v>542</v>
      </c>
      <c r="E16" s="23">
        <v>15876</v>
      </c>
      <c r="F16" s="5">
        <v>0.4</v>
      </c>
      <c r="G16" s="23">
        <v>36</v>
      </c>
      <c r="H16" s="5">
        <v>102</v>
      </c>
      <c r="I16" s="23">
        <v>1272</v>
      </c>
      <c r="J16" s="5">
        <v>102</v>
      </c>
      <c r="K16" s="23">
        <v>885.6</v>
      </c>
    </row>
    <row r="17" spans="1:11" ht="15" customHeight="1">
      <c r="A17" s="8" t="s">
        <v>20</v>
      </c>
      <c r="B17" s="16"/>
      <c r="C17" s="15">
        <v>203633</v>
      </c>
      <c r="D17" s="6">
        <v>605</v>
      </c>
      <c r="E17" s="23">
        <v>16815</v>
      </c>
      <c r="F17" s="5"/>
      <c r="G17" s="23"/>
      <c r="H17" s="5">
        <v>92</v>
      </c>
      <c r="I17" s="25">
        <v>1191</v>
      </c>
      <c r="J17" s="5">
        <v>92</v>
      </c>
      <c r="K17" s="9">
        <v>800.17</v>
      </c>
    </row>
    <row r="18" spans="1:11" ht="15" customHeight="1">
      <c r="A18" s="8" t="s">
        <v>21</v>
      </c>
      <c r="B18" s="16"/>
      <c r="C18" s="15">
        <v>206823</v>
      </c>
      <c r="D18" s="6">
        <v>645</v>
      </c>
      <c r="E18" s="23">
        <v>18748</v>
      </c>
      <c r="F18" s="5">
        <v>0.5</v>
      </c>
      <c r="G18" s="23">
        <v>26</v>
      </c>
      <c r="H18" s="5">
        <v>61.5</v>
      </c>
      <c r="I18" s="25">
        <v>944</v>
      </c>
      <c r="J18" s="5">
        <v>61.5</v>
      </c>
      <c r="K18" s="9">
        <v>539.63</v>
      </c>
    </row>
    <row r="19" spans="1:11" ht="15" customHeight="1">
      <c r="A19" s="8" t="s">
        <v>22</v>
      </c>
      <c r="B19" s="16"/>
      <c r="C19" s="15">
        <v>267193</v>
      </c>
      <c r="D19" s="6">
        <v>711</v>
      </c>
      <c r="E19" s="23">
        <v>22621</v>
      </c>
      <c r="F19" s="5">
        <v>0.4</v>
      </c>
      <c r="G19" s="23">
        <v>26</v>
      </c>
      <c r="H19" s="5">
        <v>61</v>
      </c>
      <c r="I19" s="23">
        <v>940</v>
      </c>
      <c r="J19" s="5">
        <v>61</v>
      </c>
      <c r="K19" s="23">
        <v>550.39</v>
      </c>
    </row>
    <row r="20" spans="1:11" ht="15" customHeight="1">
      <c r="A20" s="17" t="s">
        <v>23</v>
      </c>
      <c r="B20" s="18"/>
      <c r="C20" s="19">
        <f t="shared" ref="C20:K20" si="0">SUM(C8:C19)</f>
        <v>2528893</v>
      </c>
      <c r="D20" s="10">
        <f t="shared" si="0"/>
        <v>6966</v>
      </c>
      <c r="E20" s="24">
        <f t="shared" si="0"/>
        <v>211901</v>
      </c>
      <c r="F20" s="11">
        <f t="shared" si="0"/>
        <v>3.1</v>
      </c>
      <c r="G20" s="24">
        <f t="shared" si="0"/>
        <v>366</v>
      </c>
      <c r="H20" s="11">
        <f t="shared" si="0"/>
        <v>1176</v>
      </c>
      <c r="I20" s="24">
        <f t="shared" si="0"/>
        <v>14879</v>
      </c>
      <c r="J20" s="11">
        <f t="shared" si="0"/>
        <v>1176</v>
      </c>
      <c r="K20" s="24">
        <f t="shared" si="0"/>
        <v>10070.709999999999</v>
      </c>
    </row>
    <row r="21" spans="1:11" ht="15" customHeight="1">
      <c r="A21" s="8" t="s">
        <v>24</v>
      </c>
      <c r="B21" s="16"/>
      <c r="C21" s="15">
        <v>233909</v>
      </c>
      <c r="D21" s="6">
        <v>713</v>
      </c>
      <c r="E21" s="23">
        <v>21282</v>
      </c>
      <c r="F21" s="5">
        <v>0.2</v>
      </c>
      <c r="G21" s="23">
        <v>24</v>
      </c>
      <c r="H21" s="5">
        <v>72.5</v>
      </c>
      <c r="I21" s="23">
        <v>1033</v>
      </c>
      <c r="J21" s="5">
        <v>72.5</v>
      </c>
      <c r="K21" s="23">
        <v>650.12</v>
      </c>
    </row>
    <row r="22" spans="1:11" ht="15" customHeight="1">
      <c r="A22" s="8" t="s">
        <v>25</v>
      </c>
      <c r="B22" s="16"/>
      <c r="C22" s="15">
        <v>233991</v>
      </c>
      <c r="D22" s="6">
        <v>588</v>
      </c>
      <c r="E22" s="23">
        <v>18657</v>
      </c>
      <c r="F22" s="5">
        <v>0.6</v>
      </c>
      <c r="G22" s="23">
        <v>27</v>
      </c>
      <c r="H22" s="5">
        <v>79</v>
      </c>
      <c r="I22" s="23">
        <v>1086</v>
      </c>
      <c r="J22" s="5">
        <v>79</v>
      </c>
      <c r="K22" s="23">
        <v>706.49</v>
      </c>
    </row>
    <row r="23" spans="1:11" ht="15" customHeight="1">
      <c r="A23" s="8" t="s">
        <v>26</v>
      </c>
      <c r="B23" s="16"/>
      <c r="C23" s="15">
        <v>173764</v>
      </c>
      <c r="D23" s="6">
        <v>545</v>
      </c>
      <c r="E23" s="23">
        <v>16975</v>
      </c>
      <c r="F23" s="5">
        <v>0.3</v>
      </c>
      <c r="G23" s="23">
        <v>25</v>
      </c>
      <c r="H23" s="5"/>
      <c r="I23" s="23"/>
      <c r="J23" s="5"/>
      <c r="K23" s="23"/>
    </row>
    <row r="24" spans="1:11" ht="15" customHeight="1">
      <c r="A24" s="8" t="s">
        <v>27</v>
      </c>
      <c r="B24" s="16"/>
      <c r="C24" s="15">
        <v>173812</v>
      </c>
      <c r="D24" s="6">
        <v>362</v>
      </c>
      <c r="E24" s="23">
        <v>16134</v>
      </c>
      <c r="F24" s="5">
        <v>0.2</v>
      </c>
      <c r="G24" s="23">
        <v>24</v>
      </c>
      <c r="H24" s="5">
        <v>22.5</v>
      </c>
      <c r="I24" s="23">
        <v>627</v>
      </c>
      <c r="J24" s="5">
        <v>22.5</v>
      </c>
      <c r="K24" s="23">
        <v>229.45</v>
      </c>
    </row>
    <row r="25" spans="1:11" ht="15" customHeight="1">
      <c r="A25" s="8" t="s">
        <v>28</v>
      </c>
      <c r="B25" s="16"/>
      <c r="C25" s="15">
        <v>151409</v>
      </c>
      <c r="D25" s="6">
        <v>458</v>
      </c>
      <c r="E25" s="23">
        <v>14713</v>
      </c>
      <c r="F25" s="5">
        <v>0.3</v>
      </c>
      <c r="G25" s="23">
        <v>25</v>
      </c>
      <c r="H25" s="5">
        <v>44.5</v>
      </c>
      <c r="I25" s="25">
        <v>806</v>
      </c>
      <c r="J25" s="5">
        <v>44.5</v>
      </c>
      <c r="K25" s="9">
        <v>431.03</v>
      </c>
    </row>
    <row r="26" spans="1:11" ht="15" customHeight="1">
      <c r="A26" s="8" t="s">
        <v>29</v>
      </c>
      <c r="B26" s="16"/>
      <c r="C26" s="15">
        <v>151041</v>
      </c>
      <c r="D26" s="6">
        <v>465</v>
      </c>
      <c r="E26" s="23">
        <v>13566</v>
      </c>
      <c r="F26" s="5">
        <v>0.3</v>
      </c>
      <c r="G26" s="23">
        <v>25</v>
      </c>
      <c r="H26" s="5">
        <v>0</v>
      </c>
      <c r="I26" s="23">
        <v>-915</v>
      </c>
      <c r="J26" s="5">
        <v>67.5</v>
      </c>
      <c r="K26" s="23">
        <v>-149.97</v>
      </c>
    </row>
    <row r="27" spans="1:11" ht="15" customHeight="1">
      <c r="A27" s="8" t="s">
        <v>30</v>
      </c>
      <c r="B27" s="16"/>
      <c r="C27" s="15">
        <v>178110</v>
      </c>
      <c r="D27" s="6">
        <v>351</v>
      </c>
      <c r="E27" s="23">
        <v>15850</v>
      </c>
      <c r="F27" s="5">
        <v>0.3</v>
      </c>
      <c r="G27" s="23">
        <v>25</v>
      </c>
      <c r="H27" s="5">
        <v>0</v>
      </c>
      <c r="I27" s="23">
        <v>-506</v>
      </c>
      <c r="J27" s="5">
        <v>96</v>
      </c>
      <c r="K27" s="23">
        <v>774.95</v>
      </c>
    </row>
    <row r="28" spans="1:11" ht="15" customHeight="1">
      <c r="A28" s="8" t="s">
        <v>31</v>
      </c>
      <c r="B28" s="16"/>
      <c r="C28" s="15">
        <v>175111</v>
      </c>
      <c r="D28" s="6">
        <v>350</v>
      </c>
      <c r="E28" s="23">
        <v>14613</v>
      </c>
      <c r="F28" s="5">
        <v>0.3</v>
      </c>
      <c r="G28" s="23">
        <v>25</v>
      </c>
      <c r="H28" s="5">
        <v>60</v>
      </c>
      <c r="I28" s="23">
        <v>932</v>
      </c>
      <c r="J28" s="5">
        <v>60</v>
      </c>
      <c r="K28" s="23">
        <v>576.33000000000004</v>
      </c>
    </row>
    <row r="29" spans="1:11" ht="15" customHeight="1">
      <c r="A29" s="8" t="s">
        <v>32</v>
      </c>
      <c r="B29" s="16"/>
      <c r="C29" s="15">
        <v>154163</v>
      </c>
      <c r="D29" s="6">
        <v>411</v>
      </c>
      <c r="E29" s="23">
        <v>13548</v>
      </c>
      <c r="F29" s="5">
        <v>0.6</v>
      </c>
      <c r="G29" s="23">
        <v>27</v>
      </c>
      <c r="H29" s="5">
        <v>35</v>
      </c>
      <c r="I29" s="25">
        <v>-603</v>
      </c>
      <c r="J29" s="5">
        <v>35</v>
      </c>
      <c r="K29" s="9">
        <v>359.15</v>
      </c>
    </row>
    <row r="30" spans="1:11" ht="15" customHeight="1">
      <c r="A30" s="8" t="s">
        <v>33</v>
      </c>
      <c r="B30" s="16"/>
      <c r="C30" s="15">
        <v>134708</v>
      </c>
      <c r="D30" s="6">
        <v>425</v>
      </c>
      <c r="E30" s="23">
        <v>14491</v>
      </c>
      <c r="F30" s="5">
        <v>0.5</v>
      </c>
      <c r="G30" s="23">
        <v>26</v>
      </c>
      <c r="H30" s="5">
        <v>27</v>
      </c>
      <c r="I30" s="23">
        <v>664</v>
      </c>
      <c r="J30" s="5">
        <v>27</v>
      </c>
      <c r="K30" s="23">
        <v>284.49</v>
      </c>
    </row>
    <row r="31" spans="1:11" ht="15" customHeight="1">
      <c r="A31" s="8" t="s">
        <v>34</v>
      </c>
      <c r="B31" s="16"/>
      <c r="C31" s="15">
        <v>181424</v>
      </c>
      <c r="D31" s="6">
        <v>432</v>
      </c>
      <c r="E31" s="23">
        <v>16764</v>
      </c>
      <c r="F31" s="5">
        <v>0.4</v>
      </c>
      <c r="G31" s="23">
        <v>27</v>
      </c>
      <c r="H31" s="5">
        <v>22</v>
      </c>
      <c r="I31" s="23">
        <v>623</v>
      </c>
      <c r="J31" s="5">
        <v>22</v>
      </c>
      <c r="K31" s="23">
        <v>237.84</v>
      </c>
    </row>
    <row r="32" spans="1:11" ht="15" customHeight="1">
      <c r="A32" s="8" t="s">
        <v>35</v>
      </c>
      <c r="B32" s="16"/>
      <c r="C32" s="15">
        <v>214382</v>
      </c>
      <c r="D32" s="6">
        <v>552</v>
      </c>
      <c r="E32" s="23">
        <v>19168</v>
      </c>
      <c r="F32" s="5">
        <v>0.3</v>
      </c>
      <c r="G32" s="23">
        <v>26</v>
      </c>
      <c r="H32" s="5">
        <v>23.5</v>
      </c>
      <c r="I32" s="23">
        <v>635</v>
      </c>
      <c r="J32" s="5">
        <v>23.5</v>
      </c>
      <c r="K32" s="23">
        <v>260.16000000000003</v>
      </c>
    </row>
    <row r="33" spans="1:18" ht="15" customHeight="1">
      <c r="A33" s="17" t="s">
        <v>23</v>
      </c>
      <c r="B33" s="18"/>
      <c r="C33" s="19">
        <f t="shared" ref="C33:K33" si="1">SUM(C21:C32)</f>
        <v>2155824</v>
      </c>
      <c r="D33" s="10">
        <f t="shared" si="1"/>
        <v>5652</v>
      </c>
      <c r="E33" s="24">
        <f t="shared" si="1"/>
        <v>195761</v>
      </c>
      <c r="F33" s="11">
        <f t="shared" si="1"/>
        <v>4.3</v>
      </c>
      <c r="G33" s="24">
        <f t="shared" si="1"/>
        <v>306</v>
      </c>
      <c r="H33" s="11">
        <f t="shared" si="1"/>
        <v>386</v>
      </c>
      <c r="I33" s="24">
        <f t="shared" si="1"/>
        <v>4382</v>
      </c>
      <c r="J33" s="11">
        <f t="shared" si="1"/>
        <v>549.5</v>
      </c>
      <c r="K33" s="24">
        <f t="shared" si="1"/>
        <v>4360.04</v>
      </c>
    </row>
    <row r="34" spans="1:18" ht="15" customHeight="1">
      <c r="A34" s="8" t="s">
        <v>36</v>
      </c>
      <c r="B34" s="16"/>
      <c r="C34" s="15">
        <v>255026</v>
      </c>
      <c r="D34" s="6">
        <v>561</v>
      </c>
      <c r="E34" s="23">
        <v>21334</v>
      </c>
      <c r="F34" s="5">
        <v>0.3</v>
      </c>
      <c r="G34" s="23">
        <v>25.48</v>
      </c>
      <c r="H34" s="5">
        <v>23.5</v>
      </c>
      <c r="I34" s="23">
        <v>635</v>
      </c>
      <c r="J34" s="5">
        <v>23.5</v>
      </c>
      <c r="K34" s="23">
        <v>260.55</v>
      </c>
    </row>
    <row r="35" spans="1:18" ht="15" customHeight="1">
      <c r="A35" s="8" t="s">
        <v>37</v>
      </c>
      <c r="B35" s="16"/>
      <c r="C35" s="15">
        <v>238392</v>
      </c>
      <c r="D35" s="6">
        <v>558</v>
      </c>
      <c r="E35" s="23">
        <v>19957</v>
      </c>
      <c r="F35" s="5">
        <v>0</v>
      </c>
      <c r="G35" s="23">
        <v>23.23</v>
      </c>
      <c r="H35" s="5">
        <v>30</v>
      </c>
      <c r="I35" s="23">
        <v>739</v>
      </c>
      <c r="J35" s="5">
        <v>30</v>
      </c>
      <c r="K35" s="23">
        <v>281.38</v>
      </c>
    </row>
    <row r="36" spans="1:18" ht="15" customHeight="1">
      <c r="A36" s="8" t="s">
        <v>38</v>
      </c>
      <c r="B36" s="16"/>
      <c r="C36" s="15">
        <v>191971</v>
      </c>
      <c r="D36" s="6">
        <v>503</v>
      </c>
      <c r="E36" s="23">
        <v>17178</v>
      </c>
      <c r="F36" s="5">
        <v>0.1</v>
      </c>
      <c r="G36" s="23">
        <v>23.98</v>
      </c>
      <c r="H36" s="5">
        <v>47.5</v>
      </c>
      <c r="I36" s="23">
        <v>888</v>
      </c>
      <c r="J36" s="5">
        <v>47.5</v>
      </c>
      <c r="K36" s="23">
        <v>481.61</v>
      </c>
    </row>
    <row r="37" spans="1:18" ht="15" customHeight="1">
      <c r="A37" s="8" t="s">
        <v>39</v>
      </c>
      <c r="B37" s="16"/>
      <c r="C37" s="15">
        <v>161826</v>
      </c>
      <c r="D37" s="6">
        <v>387</v>
      </c>
      <c r="E37" s="23">
        <v>13607</v>
      </c>
      <c r="F37" s="5"/>
      <c r="G37" s="23"/>
      <c r="H37" s="5">
        <v>79.5</v>
      </c>
      <c r="I37" s="25">
        <v>1165</v>
      </c>
      <c r="J37" s="5">
        <v>79.5</v>
      </c>
      <c r="K37" s="9">
        <v>812.81</v>
      </c>
    </row>
    <row r="38" spans="1:18" ht="15" customHeight="1">
      <c r="A38" s="8" t="s">
        <v>40</v>
      </c>
      <c r="B38" s="16"/>
      <c r="C38" s="15">
        <v>173865</v>
      </c>
      <c r="D38" s="6">
        <v>378</v>
      </c>
      <c r="E38" s="23">
        <v>16553</v>
      </c>
      <c r="F38" s="5">
        <v>0.3</v>
      </c>
      <c r="G38" s="23">
        <v>25.58</v>
      </c>
      <c r="H38" s="5"/>
      <c r="I38" s="23"/>
      <c r="J38" s="5"/>
      <c r="K38" s="23"/>
    </row>
    <row r="39" spans="1:18" ht="15" customHeight="1">
      <c r="A39" s="8" t="s">
        <v>41</v>
      </c>
      <c r="B39" s="16"/>
      <c r="C39" s="15">
        <v>170809</v>
      </c>
      <c r="D39" s="6">
        <v>401</v>
      </c>
      <c r="E39" s="23">
        <v>15801</v>
      </c>
      <c r="F39" s="5">
        <v>0.4</v>
      </c>
      <c r="G39" s="23">
        <v>26.4</v>
      </c>
      <c r="H39" s="5">
        <v>90.5</v>
      </c>
      <c r="I39" s="23">
        <v>1264</v>
      </c>
      <c r="J39" s="5">
        <v>90.5</v>
      </c>
      <c r="K39" s="23">
        <v>920.61</v>
      </c>
    </row>
    <row r="40" spans="1:18" ht="15" customHeight="1">
      <c r="A40" s="8" t="s">
        <v>42</v>
      </c>
      <c r="B40" s="16"/>
      <c r="C40" s="15">
        <v>175445</v>
      </c>
      <c r="D40" s="6">
        <v>365</v>
      </c>
      <c r="E40" s="23">
        <v>14355</v>
      </c>
      <c r="F40" s="5">
        <v>0.3</v>
      </c>
      <c r="G40" s="23">
        <v>25.89</v>
      </c>
      <c r="H40" s="5"/>
      <c r="I40" s="23"/>
      <c r="J40" s="5">
        <v>85</v>
      </c>
      <c r="K40" s="23">
        <v>865.45</v>
      </c>
    </row>
    <row r="41" spans="1:18" ht="15" customHeight="1">
      <c r="A41" s="8" t="s">
        <v>43</v>
      </c>
      <c r="B41" s="16"/>
      <c r="C41" s="15">
        <v>163306</v>
      </c>
      <c r="D41" s="6">
        <v>381</v>
      </c>
      <c r="E41" s="23">
        <v>14445</v>
      </c>
      <c r="F41" s="5">
        <v>0.5</v>
      </c>
      <c r="G41" s="23">
        <v>27.45</v>
      </c>
      <c r="H41" s="5">
        <v>85</v>
      </c>
      <c r="I41" s="23">
        <v>1216</v>
      </c>
      <c r="J41" s="5"/>
      <c r="K41" s="23"/>
    </row>
    <row r="42" spans="1:18" ht="15" customHeight="1">
      <c r="A42" s="8" t="s">
        <v>44</v>
      </c>
      <c r="B42" s="16"/>
      <c r="C42" s="15">
        <v>163359</v>
      </c>
      <c r="D42" s="6">
        <v>359</v>
      </c>
      <c r="E42" s="23">
        <v>14246</v>
      </c>
      <c r="F42" s="5">
        <v>0.3</v>
      </c>
      <c r="G42" s="23">
        <v>26.39</v>
      </c>
      <c r="H42" s="5">
        <v>92</v>
      </c>
      <c r="I42" s="23">
        <v>1277</v>
      </c>
      <c r="J42" s="5">
        <v>92</v>
      </c>
      <c r="K42" s="23">
        <v>935.66</v>
      </c>
    </row>
    <row r="43" spans="1:18" ht="15" customHeight="1">
      <c r="A43" s="8" t="s">
        <v>45</v>
      </c>
      <c r="B43" s="16"/>
      <c r="C43" s="15">
        <v>185910</v>
      </c>
      <c r="D43" s="6">
        <v>387</v>
      </c>
      <c r="E43" s="23">
        <v>15543</v>
      </c>
      <c r="F43" s="5">
        <v>0.4</v>
      </c>
      <c r="G43" s="23">
        <v>28.87</v>
      </c>
      <c r="H43" s="5">
        <v>132.5</v>
      </c>
      <c r="I43" s="23">
        <v>1626</v>
      </c>
      <c r="J43" s="5">
        <v>132.5</v>
      </c>
      <c r="K43" s="23">
        <v>1341.84</v>
      </c>
    </row>
    <row r="44" spans="1:18" ht="15" customHeight="1">
      <c r="A44" s="8" t="s">
        <v>46</v>
      </c>
      <c r="B44" s="16"/>
      <c r="C44" s="15">
        <v>191885</v>
      </c>
      <c r="D44" s="6">
        <v>528</v>
      </c>
      <c r="E44" s="23">
        <v>13823</v>
      </c>
      <c r="F44" s="5">
        <v>0.3</v>
      </c>
      <c r="G44" s="23">
        <v>28.01</v>
      </c>
      <c r="H44" s="5">
        <v>63.5</v>
      </c>
      <c r="I44" s="23">
        <v>1028</v>
      </c>
      <c r="J44" s="5">
        <v>63.5</v>
      </c>
      <c r="K44" s="23">
        <v>639.66</v>
      </c>
    </row>
    <row r="45" spans="1:18" ht="15" customHeight="1">
      <c r="A45" s="8" t="s">
        <v>47</v>
      </c>
      <c r="B45" s="16"/>
      <c r="C45" s="15">
        <v>213021</v>
      </c>
      <c r="D45" s="6">
        <v>473</v>
      </c>
      <c r="E45" s="23">
        <v>18646</v>
      </c>
      <c r="F45" s="5">
        <v>0.5</v>
      </c>
      <c r="G45" s="23">
        <v>30.3</v>
      </c>
      <c r="H45" s="5">
        <v>73.5</v>
      </c>
      <c r="I45" s="23">
        <v>1598</v>
      </c>
      <c r="J45" s="5">
        <v>73.5</v>
      </c>
      <c r="K45" s="23">
        <v>765.95</v>
      </c>
    </row>
    <row r="46" spans="1:18" ht="15" customHeight="1">
      <c r="A46" s="17" t="s">
        <v>23</v>
      </c>
      <c r="B46" s="18"/>
      <c r="C46" s="19">
        <f t="shared" ref="C46:K46" si="2">SUM(C34:C45)</f>
        <v>2284815</v>
      </c>
      <c r="D46" s="10">
        <f t="shared" si="2"/>
        <v>5281</v>
      </c>
      <c r="E46" s="24">
        <f t="shared" si="2"/>
        <v>195488</v>
      </c>
      <c r="F46" s="11">
        <f t="shared" si="2"/>
        <v>3.4</v>
      </c>
      <c r="G46" s="24">
        <f t="shared" si="2"/>
        <v>291.58</v>
      </c>
      <c r="H46" s="11">
        <f t="shared" si="2"/>
        <v>717.5</v>
      </c>
      <c r="I46" s="24">
        <f t="shared" si="2"/>
        <v>11436</v>
      </c>
      <c r="J46" s="11">
        <f t="shared" si="2"/>
        <v>717.5</v>
      </c>
      <c r="K46" s="24">
        <f t="shared" si="2"/>
        <v>7305.5199999999995</v>
      </c>
    </row>
    <row r="47" spans="1:18" ht="15" customHeight="1">
      <c r="A47" s="8" t="s">
        <v>48</v>
      </c>
      <c r="B47" s="16"/>
      <c r="C47" s="15">
        <v>244356</v>
      </c>
      <c r="D47" s="6">
        <v>549</v>
      </c>
      <c r="E47" s="23">
        <v>17156.73</v>
      </c>
      <c r="F47" s="5">
        <v>0.3</v>
      </c>
      <c r="G47" s="23">
        <v>28.67</v>
      </c>
      <c r="H47" s="5">
        <v>40.5</v>
      </c>
      <c r="I47" s="23">
        <v>839.54</v>
      </c>
      <c r="J47" s="5">
        <v>40.5</v>
      </c>
      <c r="K47" s="23">
        <v>459.56</v>
      </c>
    </row>
    <row r="48" spans="1:18" ht="15" customHeight="1">
      <c r="A48" s="8" t="s">
        <v>49</v>
      </c>
      <c r="B48" s="9"/>
      <c r="C48" s="15">
        <v>215847</v>
      </c>
      <c r="D48" s="6">
        <v>507</v>
      </c>
      <c r="E48" s="23">
        <v>20344.25</v>
      </c>
      <c r="F48" s="5">
        <v>0.2</v>
      </c>
      <c r="G48" s="23">
        <v>27.69</v>
      </c>
      <c r="H48" s="5">
        <v>39.5</v>
      </c>
      <c r="I48" s="23">
        <v>830.97</v>
      </c>
      <c r="J48" s="5">
        <v>39.5</v>
      </c>
      <c r="K48" s="23">
        <v>448.65</v>
      </c>
      <c r="N48" s="32"/>
      <c r="O48" s="33"/>
      <c r="P48" s="33"/>
      <c r="Q48" s="6"/>
      <c r="R48" s="26"/>
    </row>
    <row r="49" spans="1:11" ht="15" customHeight="1">
      <c r="A49" s="8" t="s">
        <v>50</v>
      </c>
      <c r="B49" s="16"/>
      <c r="C49" s="15">
        <v>178339</v>
      </c>
      <c r="D49" s="6">
        <v>437</v>
      </c>
      <c r="E49" s="23">
        <v>18331.3</v>
      </c>
      <c r="F49" s="5">
        <v>0.4</v>
      </c>
      <c r="G49" s="23">
        <v>29.64</v>
      </c>
      <c r="H49" s="5">
        <v>56.5</v>
      </c>
      <c r="I49" s="23">
        <v>978.33</v>
      </c>
      <c r="J49" s="5">
        <v>56.5</v>
      </c>
      <c r="K49" s="23">
        <v>636.66</v>
      </c>
    </row>
    <row r="50" spans="1:11" ht="15" customHeight="1">
      <c r="A50" s="8" t="s">
        <v>51</v>
      </c>
      <c r="B50" s="16"/>
      <c r="C50" s="15">
        <v>164975</v>
      </c>
      <c r="D50" s="6">
        <v>441</v>
      </c>
      <c r="E50" s="23">
        <v>14348.01</v>
      </c>
      <c r="F50" s="5">
        <v>0.4</v>
      </c>
      <c r="G50" s="23">
        <v>29.9</v>
      </c>
      <c r="H50" s="5">
        <v>58.5</v>
      </c>
      <c r="I50" s="23">
        <v>995.5</v>
      </c>
      <c r="J50" s="5">
        <v>58.5</v>
      </c>
      <c r="K50" s="23">
        <v>658.56</v>
      </c>
    </row>
    <row r="51" spans="1:11" ht="15" customHeight="1">
      <c r="A51" s="8" t="s">
        <v>52</v>
      </c>
      <c r="B51" s="16"/>
      <c r="C51" s="15">
        <v>146869</v>
      </c>
      <c r="D51" s="6">
        <v>440</v>
      </c>
      <c r="E51" s="23">
        <v>15226.11</v>
      </c>
      <c r="F51" s="5">
        <v>0.3</v>
      </c>
      <c r="G51" s="23">
        <v>29.03</v>
      </c>
      <c r="H51" s="37">
        <v>63.5</v>
      </c>
      <c r="I51" s="23">
        <v>1038.42</v>
      </c>
      <c r="J51" s="37">
        <v>63.5</v>
      </c>
      <c r="K51" s="23">
        <v>713.31</v>
      </c>
    </row>
    <row r="52" spans="1:11" ht="15" customHeight="1">
      <c r="A52" s="8" t="s">
        <v>53</v>
      </c>
      <c r="B52" s="16"/>
      <c r="C52" s="15">
        <v>145320</v>
      </c>
      <c r="D52" s="6">
        <v>452</v>
      </c>
      <c r="E52" s="23">
        <v>14190.94</v>
      </c>
      <c r="F52" s="37">
        <v>2</v>
      </c>
      <c r="G52" s="23">
        <v>47.59</v>
      </c>
      <c r="H52" s="37">
        <v>103.5</v>
      </c>
      <c r="I52" s="23">
        <v>1399.02</v>
      </c>
      <c r="J52" s="37">
        <v>103.5</v>
      </c>
      <c r="K52" s="23">
        <v>1159.8599999999999</v>
      </c>
    </row>
    <row r="53" spans="1:11" ht="15" customHeight="1">
      <c r="A53" s="8" t="s">
        <v>54</v>
      </c>
      <c r="B53" s="16"/>
      <c r="C53" s="15">
        <v>160450</v>
      </c>
      <c r="D53" s="6">
        <v>429</v>
      </c>
      <c r="E53" s="23">
        <v>14311.37</v>
      </c>
      <c r="F53" s="37">
        <v>0.2</v>
      </c>
      <c r="G53" s="23">
        <v>28.15</v>
      </c>
      <c r="H53" s="37">
        <v>103.5</v>
      </c>
      <c r="I53" s="23">
        <v>1399.02</v>
      </c>
      <c r="J53" s="37">
        <v>103.5</v>
      </c>
      <c r="K53" s="23">
        <v>1159.8599999999999</v>
      </c>
    </row>
    <row r="54" spans="1:11" ht="15" customHeight="1">
      <c r="A54" s="20" t="s">
        <v>55</v>
      </c>
      <c r="B54" s="16"/>
      <c r="C54" s="15">
        <v>143814</v>
      </c>
      <c r="D54" s="6">
        <v>423</v>
      </c>
      <c r="E54" s="23">
        <v>9631.4</v>
      </c>
      <c r="F54" s="37">
        <v>0.4</v>
      </c>
      <c r="G54" s="23">
        <v>30.3</v>
      </c>
      <c r="H54" s="37">
        <v>92.5</v>
      </c>
      <c r="I54" s="23">
        <v>1303.4100000000001</v>
      </c>
      <c r="J54" s="37">
        <v>92.5</v>
      </c>
      <c r="K54" s="23">
        <v>1038.52</v>
      </c>
    </row>
    <row r="55" spans="1:11" ht="15" customHeight="1">
      <c r="A55" s="20" t="s">
        <v>56</v>
      </c>
      <c r="B55" s="16"/>
      <c r="C55" s="15">
        <v>146866</v>
      </c>
      <c r="D55" s="6">
        <v>452</v>
      </c>
      <c r="E55" s="23">
        <v>15499.83</v>
      </c>
      <c r="F55" s="37">
        <v>0.3</v>
      </c>
      <c r="G55" s="23">
        <v>29.56</v>
      </c>
      <c r="H55" s="37">
        <v>52.5</v>
      </c>
      <c r="I55" s="23">
        <v>966.4</v>
      </c>
      <c r="J55" s="37">
        <v>52.5</v>
      </c>
      <c r="K55" s="23">
        <v>604.03</v>
      </c>
    </row>
    <row r="56" spans="1:11" ht="15" customHeight="1">
      <c r="A56" s="20" t="s">
        <v>57</v>
      </c>
      <c r="B56" s="16"/>
      <c r="C56" s="15">
        <v>136331</v>
      </c>
      <c r="D56" s="6">
        <v>450</v>
      </c>
      <c r="E56" s="23">
        <v>15110.05</v>
      </c>
      <c r="F56" s="37">
        <v>0.3</v>
      </c>
      <c r="G56" s="23">
        <v>28.29</v>
      </c>
      <c r="H56" s="37">
        <v>46.5</v>
      </c>
      <c r="I56" s="23">
        <v>913.67</v>
      </c>
      <c r="J56" s="37">
        <v>46.5</v>
      </c>
      <c r="K56" s="23">
        <v>537.1</v>
      </c>
    </row>
    <row r="57" spans="1:11" ht="15" customHeight="1">
      <c r="A57" s="20" t="s">
        <v>58</v>
      </c>
      <c r="B57" s="16"/>
      <c r="C57" s="15">
        <v>184479</v>
      </c>
      <c r="D57" s="6">
        <v>519</v>
      </c>
      <c r="E57" s="23">
        <v>17540.669999999998</v>
      </c>
      <c r="F57" s="37">
        <v>0.3</v>
      </c>
      <c r="G57" s="23">
        <v>31.08</v>
      </c>
      <c r="H57" s="37">
        <v>41</v>
      </c>
      <c r="I57" s="23">
        <v>865.35</v>
      </c>
      <c r="J57" s="37">
        <v>41</v>
      </c>
      <c r="K57" s="23">
        <v>475.75</v>
      </c>
    </row>
    <row r="58" spans="1:11" ht="15" customHeight="1">
      <c r="A58" s="20" t="s">
        <v>59</v>
      </c>
      <c r="B58" s="16"/>
      <c r="C58" s="15">
        <v>652613</v>
      </c>
      <c r="D58" s="6">
        <v>926</v>
      </c>
      <c r="E58" s="23">
        <v>20793.740000000002</v>
      </c>
      <c r="F58" s="37">
        <v>0.2</v>
      </c>
      <c r="G58" s="23">
        <v>29.96</v>
      </c>
      <c r="H58" s="37">
        <v>38.5</v>
      </c>
      <c r="I58" s="23">
        <v>846.96</v>
      </c>
      <c r="J58" s="37">
        <v>38.5</v>
      </c>
      <c r="K58" s="23">
        <v>450.58</v>
      </c>
    </row>
    <row r="59" spans="1:11" ht="15" customHeight="1">
      <c r="A59" s="21" t="s">
        <v>23</v>
      </c>
      <c r="B59" s="12"/>
      <c r="C59" s="19">
        <f t="shared" ref="C59:K59" si="3">SUM(C47:C58)</f>
        <v>2520259</v>
      </c>
      <c r="D59" s="10">
        <f t="shared" si="3"/>
        <v>6025</v>
      </c>
      <c r="E59" s="24">
        <f t="shared" si="3"/>
        <v>192484.39999999997</v>
      </c>
      <c r="F59" s="11">
        <f t="shared" si="3"/>
        <v>5.3</v>
      </c>
      <c r="G59" s="24">
        <f t="shared" si="3"/>
        <v>369.86</v>
      </c>
      <c r="H59" s="11">
        <f t="shared" si="3"/>
        <v>736.5</v>
      </c>
      <c r="I59" s="24">
        <f t="shared" si="3"/>
        <v>12376.59</v>
      </c>
      <c r="J59" s="11">
        <f t="shared" si="3"/>
        <v>736.5</v>
      </c>
      <c r="K59" s="24">
        <f t="shared" si="3"/>
        <v>8342.44</v>
      </c>
    </row>
  </sheetData>
  <mergeCells count="6">
    <mergeCell ref="N48:P48"/>
    <mergeCell ref="C5:K5"/>
    <mergeCell ref="C6:E6"/>
    <mergeCell ref="F6:G6"/>
    <mergeCell ref="H6:I6"/>
    <mergeCell ref="J6:K6"/>
  </mergeCells>
  <pageMargins left="0.5" right="0.5" top="0.25" bottom="0.65" header="0.25" footer="0.25"/>
  <pageSetup orientation="landscape" horizontalDpi="300" verticalDpi="300" r:id="rId1"/>
  <headerFooter alignWithMargins="0">
    <oddFooter>&amp;L&amp;"Segoe UI,Regular"&amp;9 Page 1 
&amp;"-,Regular"7/28/2022 5:19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15918-E50C-4982-AA37-8FE6B33E010A}">
  <dimension ref="A1:I59"/>
  <sheetViews>
    <sheetView showGridLines="0" workbookViewId="0">
      <pane ySplit="2" topLeftCell="A3" activePane="bottomLeft" state="frozen"/>
      <selection pane="bottomLeft" activeCell="H58" sqref="H58"/>
    </sheetView>
  </sheetViews>
  <sheetFormatPr defaultRowHeight="15"/>
  <cols>
    <col min="1" max="1" width="10.28515625" customWidth="1"/>
    <col min="2" max="2" width="2.140625" customWidth="1"/>
    <col min="3" max="6" width="14.42578125" customWidth="1"/>
    <col min="7" max="7" width="26.28515625" customWidth="1"/>
  </cols>
  <sheetData>
    <row r="1" spans="1:6" ht="1.5" customHeight="1"/>
    <row r="2" spans="1:6" ht="1.5" customHeight="1">
      <c r="B2" s="1"/>
      <c r="C2" s="1"/>
      <c r="D2" s="1"/>
      <c r="E2" s="1"/>
      <c r="F2" s="1"/>
    </row>
    <row r="3" spans="1:6" ht="0.75" customHeight="1"/>
    <row r="4" spans="1:6" ht="18" customHeight="1">
      <c r="A4" s="2"/>
      <c r="B4" s="3"/>
      <c r="C4" s="3"/>
      <c r="D4" s="3"/>
      <c r="E4" s="3"/>
      <c r="F4" s="3"/>
    </row>
    <row r="5" spans="1:6">
      <c r="C5" s="31" t="s">
        <v>61</v>
      </c>
      <c r="D5" s="31"/>
      <c r="E5" s="31"/>
      <c r="F5" s="31"/>
    </row>
    <row r="6" spans="1:6" ht="15.6" customHeight="1">
      <c r="A6" s="4" t="s">
        <v>1</v>
      </c>
      <c r="C6" s="28" t="s">
        <v>2</v>
      </c>
      <c r="D6" s="30"/>
      <c r="E6" s="28" t="s">
        <v>62</v>
      </c>
      <c r="F6" s="30"/>
    </row>
    <row r="7" spans="1:6" ht="15" customHeight="1">
      <c r="A7" s="4" t="s">
        <v>1</v>
      </c>
      <c r="C7" s="14" t="s">
        <v>6</v>
      </c>
      <c r="D7" s="22" t="s">
        <v>8</v>
      </c>
      <c r="E7" s="14" t="s">
        <v>63</v>
      </c>
      <c r="F7" s="22" t="s">
        <v>8</v>
      </c>
    </row>
    <row r="8" spans="1:6" ht="15" customHeight="1">
      <c r="A8" s="8" t="s">
        <v>11</v>
      </c>
      <c r="B8" s="16"/>
      <c r="C8" s="15">
        <v>171434.302023</v>
      </c>
      <c r="D8" s="23">
        <v>14217.2</v>
      </c>
      <c r="E8" s="5">
        <v>740</v>
      </c>
      <c r="F8" s="23">
        <v>19395</v>
      </c>
    </row>
    <row r="9" spans="1:6" ht="15" customHeight="1">
      <c r="A9" s="8" t="s">
        <v>12</v>
      </c>
      <c r="B9" s="16"/>
      <c r="C9" s="15">
        <v>151075.75015599999</v>
      </c>
      <c r="D9" s="23">
        <v>11231.03</v>
      </c>
      <c r="E9" s="5">
        <v>734.4</v>
      </c>
      <c r="F9" s="23">
        <v>20174</v>
      </c>
    </row>
    <row r="10" spans="1:6" ht="15" customHeight="1">
      <c r="A10" s="8" t="s">
        <v>13</v>
      </c>
      <c r="B10" s="16"/>
      <c r="C10" s="15">
        <v>172424.741091</v>
      </c>
      <c r="D10" s="23">
        <v>12653.19</v>
      </c>
      <c r="E10" s="5">
        <v>546.9</v>
      </c>
      <c r="F10" s="23">
        <v>13465</v>
      </c>
    </row>
    <row r="11" spans="1:6" ht="15" customHeight="1">
      <c r="A11" s="8" t="s">
        <v>14</v>
      </c>
      <c r="B11" s="16"/>
      <c r="C11" s="15">
        <v>182215.181289</v>
      </c>
      <c r="D11" s="23">
        <v>13228.51</v>
      </c>
      <c r="E11" s="5">
        <v>142.5</v>
      </c>
      <c r="F11" s="23">
        <v>4456</v>
      </c>
    </row>
    <row r="12" spans="1:6" ht="15" customHeight="1">
      <c r="A12" s="8" t="s">
        <v>15</v>
      </c>
      <c r="B12" s="16"/>
      <c r="C12" s="15">
        <v>200261.57318199999</v>
      </c>
      <c r="D12" s="23">
        <v>15875.13</v>
      </c>
      <c r="E12" s="5">
        <v>29.7</v>
      </c>
      <c r="F12" s="23">
        <v>1847</v>
      </c>
    </row>
    <row r="13" spans="1:6" ht="15" customHeight="1">
      <c r="A13" s="8" t="s">
        <v>16</v>
      </c>
      <c r="B13" s="16"/>
      <c r="C13" s="15">
        <v>260557.65637800001</v>
      </c>
      <c r="D13" s="23">
        <v>16288.56</v>
      </c>
      <c r="E13" s="5">
        <v>27.3</v>
      </c>
      <c r="F13" s="23">
        <v>1106</v>
      </c>
    </row>
    <row r="14" spans="1:6" ht="15" customHeight="1">
      <c r="A14" s="8" t="s">
        <v>17</v>
      </c>
      <c r="B14" s="16"/>
      <c r="C14" s="15">
        <v>319368.05954699998</v>
      </c>
      <c r="D14" s="23">
        <v>19440.14</v>
      </c>
      <c r="E14" s="5"/>
      <c r="F14" s="23"/>
    </row>
    <row r="15" spans="1:6" ht="15" customHeight="1">
      <c r="A15" s="8" t="s">
        <v>18</v>
      </c>
      <c r="B15" s="16"/>
      <c r="C15" s="15">
        <v>255048.51522299999</v>
      </c>
      <c r="D15" s="23">
        <v>18417.57</v>
      </c>
      <c r="E15" s="5">
        <v>26</v>
      </c>
      <c r="F15" s="23">
        <v>1106</v>
      </c>
    </row>
    <row r="16" spans="1:6" ht="15" customHeight="1">
      <c r="A16" s="8" t="s">
        <v>19</v>
      </c>
      <c r="B16" s="16"/>
      <c r="C16" s="15">
        <v>252455.765759</v>
      </c>
      <c r="D16" s="23">
        <v>15543.14</v>
      </c>
      <c r="E16" s="5">
        <v>26.6</v>
      </c>
      <c r="F16" s="23">
        <v>1106</v>
      </c>
    </row>
    <row r="17" spans="1:9" ht="15" customHeight="1">
      <c r="A17" s="8" t="s">
        <v>20</v>
      </c>
      <c r="B17" s="16"/>
      <c r="C17" s="15">
        <v>198992.08945199999</v>
      </c>
      <c r="D17" s="23">
        <v>13257.52</v>
      </c>
      <c r="E17" s="5"/>
      <c r="F17" s="23"/>
    </row>
    <row r="18" spans="1:9" ht="15" customHeight="1">
      <c r="A18" s="8" t="s">
        <v>21</v>
      </c>
      <c r="B18" s="16"/>
      <c r="C18" s="15">
        <v>213446.25374499999</v>
      </c>
      <c r="D18" s="23">
        <v>16146.58</v>
      </c>
      <c r="E18" s="5">
        <v>354.5</v>
      </c>
      <c r="F18" s="23">
        <v>8476</v>
      </c>
    </row>
    <row r="19" spans="1:9" ht="15" customHeight="1">
      <c r="A19" s="8" t="s">
        <v>22</v>
      </c>
      <c r="B19" s="16"/>
      <c r="C19" s="15">
        <v>200304.55970300001</v>
      </c>
      <c r="D19" s="23">
        <v>17478.16</v>
      </c>
      <c r="E19" s="5">
        <v>621.70000000000005</v>
      </c>
      <c r="F19" s="23">
        <v>15522</v>
      </c>
      <c r="H19" s="36"/>
      <c r="I19" s="33"/>
    </row>
    <row r="20" spans="1:9" ht="15" customHeight="1">
      <c r="A20" s="17" t="s">
        <v>23</v>
      </c>
      <c r="B20" s="18"/>
      <c r="C20" s="19">
        <f t="shared" ref="C20:F20" si="0">SUM(C8:C19)</f>
        <v>2577584.4475479997</v>
      </c>
      <c r="D20" s="24">
        <f t="shared" si="0"/>
        <v>183776.73</v>
      </c>
      <c r="E20" s="11">
        <f t="shared" si="0"/>
        <v>3249.6000000000004</v>
      </c>
      <c r="F20" s="24">
        <f t="shared" si="0"/>
        <v>86653</v>
      </c>
      <c r="H20" s="35"/>
      <c r="I20" s="33"/>
    </row>
    <row r="21" spans="1:9" ht="15" customHeight="1">
      <c r="A21" s="8" t="s">
        <v>24</v>
      </c>
      <c r="B21" s="16"/>
      <c r="C21" s="15">
        <v>171324.58418500001</v>
      </c>
      <c r="D21" s="23">
        <v>15890.85</v>
      </c>
      <c r="E21" s="5">
        <v>592</v>
      </c>
      <c r="F21" s="23">
        <v>14812.24</v>
      </c>
      <c r="H21" s="35"/>
      <c r="I21" s="33"/>
    </row>
    <row r="22" spans="1:9" ht="15" customHeight="1">
      <c r="A22" s="8" t="s">
        <v>25</v>
      </c>
      <c r="B22" s="16"/>
      <c r="C22" s="15">
        <v>182133.46120600001</v>
      </c>
      <c r="D22" s="23">
        <v>14677.48</v>
      </c>
      <c r="E22" s="5">
        <v>547.5</v>
      </c>
      <c r="F22" s="23">
        <v>13090.72</v>
      </c>
      <c r="H22" s="35"/>
      <c r="I22" s="33"/>
    </row>
    <row r="23" spans="1:9" ht="15" customHeight="1">
      <c r="A23" s="8" t="s">
        <v>26</v>
      </c>
      <c r="B23" s="16"/>
      <c r="C23" s="15">
        <v>166951.11796900001</v>
      </c>
      <c r="D23" s="23">
        <v>15268.05</v>
      </c>
      <c r="E23" s="5">
        <v>300</v>
      </c>
      <c r="F23" s="23">
        <v>7280.32</v>
      </c>
      <c r="H23" s="35"/>
      <c r="I23" s="33"/>
    </row>
    <row r="24" spans="1:9" ht="15" customHeight="1">
      <c r="A24" s="8" t="s">
        <v>27</v>
      </c>
      <c r="B24" s="16"/>
      <c r="C24" s="15">
        <v>132853.683884</v>
      </c>
      <c r="D24" s="23">
        <v>12772.18</v>
      </c>
      <c r="E24" s="5">
        <v>182</v>
      </c>
      <c r="F24" s="23">
        <v>5009.1499999999996</v>
      </c>
      <c r="H24" s="35"/>
      <c r="I24" s="33"/>
    </row>
    <row r="25" spans="1:9" ht="15" customHeight="1">
      <c r="A25" s="8" t="s">
        <v>28</v>
      </c>
      <c r="B25" s="16"/>
      <c r="C25" s="15">
        <v>182211.18891299999</v>
      </c>
      <c r="D25" s="23">
        <v>15596.74</v>
      </c>
      <c r="E25" s="5">
        <v>233.4</v>
      </c>
      <c r="F25" s="23">
        <v>5253.83</v>
      </c>
      <c r="H25" s="35"/>
      <c r="I25" s="33"/>
    </row>
    <row r="26" spans="1:9" ht="15" customHeight="1">
      <c r="A26" s="8" t="s">
        <v>29</v>
      </c>
      <c r="B26" s="16"/>
      <c r="C26" s="15">
        <v>219220.720806</v>
      </c>
      <c r="D26" s="23">
        <v>15752.48</v>
      </c>
      <c r="E26" s="5">
        <v>12.6</v>
      </c>
      <c r="F26" s="23">
        <v>1106.25</v>
      </c>
      <c r="H26" s="35"/>
      <c r="I26" s="33"/>
    </row>
    <row r="27" spans="1:9" ht="15" customHeight="1">
      <c r="A27" s="8" t="s">
        <v>30</v>
      </c>
      <c r="B27" s="16"/>
      <c r="C27" s="15">
        <v>258750.69166499999</v>
      </c>
      <c r="D27" s="23">
        <v>19478</v>
      </c>
      <c r="E27" s="5">
        <v>28.8</v>
      </c>
      <c r="F27" s="23">
        <v>1106.25</v>
      </c>
      <c r="H27" s="35"/>
      <c r="I27" s="33"/>
    </row>
    <row r="28" spans="1:9" ht="15" customHeight="1">
      <c r="A28" s="8" t="s">
        <v>31</v>
      </c>
      <c r="B28" s="16"/>
      <c r="C28" s="15">
        <v>246222.66191699999</v>
      </c>
      <c r="D28" s="23">
        <v>17119.28</v>
      </c>
      <c r="E28" s="5">
        <v>22.7</v>
      </c>
      <c r="F28" s="23">
        <v>1106.25</v>
      </c>
      <c r="H28" s="35"/>
      <c r="I28" s="33"/>
    </row>
    <row r="29" spans="1:9" ht="15" customHeight="1">
      <c r="A29" s="8" t="s">
        <v>32</v>
      </c>
      <c r="B29" s="16"/>
      <c r="C29" s="15">
        <v>202803.557393</v>
      </c>
      <c r="D29" s="23">
        <v>14606.46</v>
      </c>
      <c r="E29" s="5">
        <v>24.6</v>
      </c>
      <c r="F29" s="23">
        <v>1106.25</v>
      </c>
      <c r="H29" s="35"/>
      <c r="I29" s="33"/>
    </row>
    <row r="30" spans="1:9" ht="15" customHeight="1">
      <c r="A30" s="8" t="s">
        <v>33</v>
      </c>
      <c r="B30" s="16"/>
      <c r="C30" s="15">
        <v>149379.943852</v>
      </c>
      <c r="D30" s="23">
        <v>14526.11</v>
      </c>
      <c r="E30" s="5">
        <v>23.3</v>
      </c>
      <c r="F30" s="23">
        <v>1847.3</v>
      </c>
      <c r="H30" s="35"/>
      <c r="I30" s="33"/>
    </row>
    <row r="31" spans="1:9" ht="15" customHeight="1">
      <c r="A31" s="8" t="s">
        <v>34</v>
      </c>
      <c r="B31" s="16"/>
      <c r="C31" s="15">
        <v>154292.69340600001</v>
      </c>
      <c r="D31" s="23">
        <v>13175.8</v>
      </c>
      <c r="E31" s="5">
        <v>182.2</v>
      </c>
      <c r="F31" s="23">
        <v>4176.0200000000004</v>
      </c>
      <c r="H31" s="35"/>
      <c r="I31" s="33"/>
    </row>
    <row r="32" spans="1:9" ht="15" customHeight="1">
      <c r="A32" s="8" t="s">
        <v>35</v>
      </c>
      <c r="B32" s="16"/>
      <c r="C32" s="15">
        <v>146452.46434499999</v>
      </c>
      <c r="D32" s="23">
        <v>11901.6</v>
      </c>
      <c r="E32" s="5">
        <v>693.4</v>
      </c>
      <c r="F32" s="23">
        <v>15892.73</v>
      </c>
      <c r="H32" s="34"/>
      <c r="I32" s="33"/>
    </row>
    <row r="33" spans="1:9" ht="15" customHeight="1">
      <c r="A33" s="17" t="s">
        <v>23</v>
      </c>
      <c r="B33" s="18"/>
      <c r="C33" s="19">
        <f t="shared" ref="C33:F33" si="1">SUM(C21:C32)</f>
        <v>2212596.769541</v>
      </c>
      <c r="D33" s="24">
        <f t="shared" si="1"/>
        <v>180765.03</v>
      </c>
      <c r="E33" s="11">
        <f t="shared" si="1"/>
        <v>2842.5</v>
      </c>
      <c r="F33" s="24">
        <f t="shared" si="1"/>
        <v>71787.31</v>
      </c>
      <c r="H33" s="35"/>
      <c r="I33" s="33"/>
    </row>
    <row r="34" spans="1:9" ht="15" customHeight="1">
      <c r="A34" s="8" t="s">
        <v>36</v>
      </c>
      <c r="B34" s="16"/>
      <c r="C34" s="15">
        <v>159774.21263299999</v>
      </c>
      <c r="D34" s="23">
        <v>12846.81</v>
      </c>
      <c r="E34" s="5">
        <v>756.16873599999997</v>
      </c>
      <c r="F34" s="23">
        <v>17331.386299999998</v>
      </c>
      <c r="H34" s="35"/>
      <c r="I34" s="33"/>
    </row>
    <row r="35" spans="1:9" ht="15" customHeight="1">
      <c r="A35" s="8" t="s">
        <v>37</v>
      </c>
      <c r="B35" s="16"/>
      <c r="C35" s="15">
        <v>140919.31583899999</v>
      </c>
      <c r="D35" s="23">
        <v>12173.21</v>
      </c>
      <c r="E35" s="5">
        <v>726.987931</v>
      </c>
      <c r="F35" s="23">
        <v>16662.575199999999</v>
      </c>
      <c r="H35" s="35"/>
      <c r="I35" s="33"/>
    </row>
    <row r="36" spans="1:9" ht="15" customHeight="1">
      <c r="A36" s="8" t="s">
        <v>38</v>
      </c>
      <c r="B36" s="16"/>
      <c r="C36" s="15">
        <v>139478.418401</v>
      </c>
      <c r="D36" s="23">
        <v>12244.3</v>
      </c>
      <c r="E36" s="5">
        <v>424.77</v>
      </c>
      <c r="F36" s="23">
        <v>9735.7296999999999</v>
      </c>
      <c r="H36" s="35"/>
      <c r="I36" s="33"/>
    </row>
    <row r="37" spans="1:9" ht="15" customHeight="1">
      <c r="A37" s="8" t="s">
        <v>39</v>
      </c>
      <c r="B37" s="16"/>
      <c r="C37" s="15">
        <v>144547.64822199999</v>
      </c>
      <c r="D37" s="23">
        <v>11303.33</v>
      </c>
      <c r="E37" s="5">
        <v>168.91448299999999</v>
      </c>
      <c r="F37" s="23">
        <v>3990.7739999999999</v>
      </c>
      <c r="H37" s="35"/>
      <c r="I37" s="33"/>
    </row>
    <row r="38" spans="1:9" ht="15" customHeight="1">
      <c r="A38" s="8" t="s">
        <v>40</v>
      </c>
      <c r="B38" s="16"/>
      <c r="C38" s="15">
        <v>175953.08441700001</v>
      </c>
      <c r="D38" s="23">
        <v>15979.26</v>
      </c>
      <c r="E38" s="5">
        <v>34.384267000000001</v>
      </c>
      <c r="F38" s="23">
        <v>1829.0516</v>
      </c>
      <c r="H38" s="35"/>
      <c r="I38" s="33"/>
    </row>
    <row r="39" spans="1:9" ht="15" customHeight="1">
      <c r="A39" s="8" t="s">
        <v>41</v>
      </c>
      <c r="B39" s="16"/>
      <c r="C39" s="15">
        <v>217449.144317</v>
      </c>
      <c r="D39" s="23">
        <v>18170.509999999998</v>
      </c>
      <c r="E39" s="5">
        <v>43.681249999999999</v>
      </c>
      <c r="F39" s="23">
        <v>1044.0234</v>
      </c>
      <c r="H39" s="35"/>
      <c r="I39" s="33"/>
    </row>
    <row r="40" spans="1:9" ht="15" customHeight="1">
      <c r="A40" s="8" t="s">
        <v>42</v>
      </c>
      <c r="B40" s="16"/>
      <c r="C40" s="15">
        <v>247287.349338</v>
      </c>
      <c r="D40" s="23">
        <v>17738.669999999998</v>
      </c>
      <c r="E40" s="5">
        <v>48.686667</v>
      </c>
      <c r="F40" s="23">
        <v>1161.1036999999999</v>
      </c>
      <c r="H40" s="35"/>
      <c r="I40" s="33"/>
    </row>
    <row r="41" spans="1:9" ht="15" customHeight="1">
      <c r="A41" s="8" t="s">
        <v>43</v>
      </c>
      <c r="B41" s="16"/>
      <c r="C41" s="15">
        <v>230224.88187000001</v>
      </c>
      <c r="D41" s="23">
        <v>17884.73</v>
      </c>
      <c r="E41" s="5">
        <v>48.577849000000001</v>
      </c>
      <c r="F41" s="23">
        <v>1260.1370999999999</v>
      </c>
      <c r="H41" s="35"/>
      <c r="I41" s="33"/>
    </row>
    <row r="42" spans="1:9" ht="15" customHeight="1">
      <c r="A42" s="8" t="s">
        <v>44</v>
      </c>
      <c r="B42" s="16"/>
      <c r="C42" s="15">
        <v>191209.40445199999</v>
      </c>
      <c r="D42" s="23">
        <v>15342.91</v>
      </c>
      <c r="E42" s="5">
        <v>40.614794000000003</v>
      </c>
      <c r="F42" s="23">
        <v>1150.6342</v>
      </c>
      <c r="H42" s="35"/>
      <c r="I42" s="33"/>
    </row>
    <row r="43" spans="1:9" ht="15" customHeight="1">
      <c r="A43" s="8" t="s">
        <v>45</v>
      </c>
      <c r="B43" s="16"/>
      <c r="C43" s="15">
        <v>162247.63364700001</v>
      </c>
      <c r="D43" s="23">
        <v>13487.93</v>
      </c>
      <c r="E43" s="5">
        <v>99.852833000000004</v>
      </c>
      <c r="F43" s="23">
        <v>3207.6320999999998</v>
      </c>
      <c r="H43" s="35"/>
      <c r="I43" s="33"/>
    </row>
    <row r="44" spans="1:9" ht="15" customHeight="1">
      <c r="A44" s="8" t="s">
        <v>46</v>
      </c>
      <c r="B44" s="16"/>
      <c r="C44" s="15">
        <v>136674.57934900001</v>
      </c>
      <c r="D44" s="23">
        <v>9993.3799999999992</v>
      </c>
      <c r="E44" s="5">
        <v>434.20903299999998</v>
      </c>
      <c r="F44" s="23">
        <v>10222.257900000001</v>
      </c>
      <c r="H44" s="35"/>
      <c r="I44" s="33"/>
    </row>
    <row r="45" spans="1:9" ht="15" customHeight="1">
      <c r="A45" s="8" t="s">
        <v>47</v>
      </c>
      <c r="B45" s="16"/>
      <c r="C45" s="15">
        <v>153099.201738</v>
      </c>
      <c r="D45" s="23">
        <v>13708.63</v>
      </c>
      <c r="E45" s="5">
        <v>604.96549100000004</v>
      </c>
      <c r="F45" s="23">
        <v>14809.2793</v>
      </c>
      <c r="H45" s="34"/>
      <c r="I45" s="33"/>
    </row>
    <row r="46" spans="1:9" ht="15" customHeight="1">
      <c r="A46" s="17" t="s">
        <v>23</v>
      </c>
      <c r="B46" s="18"/>
      <c r="C46" s="19">
        <f t="shared" ref="C46:F46" si="2">SUM(C34:C45)</f>
        <v>2098864.8742229999</v>
      </c>
      <c r="D46" s="24">
        <f t="shared" si="2"/>
        <v>170873.66999999998</v>
      </c>
      <c r="E46" s="11">
        <f t="shared" si="2"/>
        <v>3431.8133339999995</v>
      </c>
      <c r="F46" s="24">
        <f t="shared" si="2"/>
        <v>82404.584499999997</v>
      </c>
      <c r="H46" s="35"/>
      <c r="I46" s="33"/>
    </row>
    <row r="47" spans="1:9" ht="15" customHeight="1">
      <c r="A47" s="8" t="s">
        <v>48</v>
      </c>
      <c r="B47" s="16"/>
      <c r="C47" s="38">
        <v>149230.28836999999</v>
      </c>
      <c r="D47" s="26">
        <v>12316.14</v>
      </c>
      <c r="E47" s="27">
        <v>802.02904699999999</v>
      </c>
      <c r="F47" s="23">
        <v>21697.860700000001</v>
      </c>
      <c r="H47" s="35"/>
      <c r="I47" s="33"/>
    </row>
    <row r="48" spans="1:9" ht="15" customHeight="1">
      <c r="A48" s="8" t="s">
        <v>49</v>
      </c>
      <c r="B48" s="9"/>
      <c r="C48" s="38">
        <v>143877.229311</v>
      </c>
      <c r="D48" s="26">
        <v>14209.77</v>
      </c>
      <c r="E48" s="27">
        <v>613.55822499999999</v>
      </c>
      <c r="F48" s="23">
        <v>14711.174499999999</v>
      </c>
      <c r="H48" s="35"/>
      <c r="I48" s="33"/>
    </row>
    <row r="49" spans="1:9" ht="15" customHeight="1">
      <c r="A49" s="8" t="s">
        <v>50</v>
      </c>
      <c r="B49" s="16"/>
      <c r="C49" s="38">
        <v>136570.767005</v>
      </c>
      <c r="D49" s="26">
        <v>14248.69</v>
      </c>
      <c r="E49" s="5">
        <v>436.98477100000002</v>
      </c>
      <c r="F49" s="23">
        <v>10947.8153</v>
      </c>
      <c r="H49" s="35"/>
      <c r="I49" s="33"/>
    </row>
    <row r="50" spans="1:9" ht="15" customHeight="1">
      <c r="A50" s="8" t="s">
        <v>51</v>
      </c>
      <c r="B50" s="16"/>
      <c r="C50" s="38">
        <v>149941.950882</v>
      </c>
      <c r="D50" s="26">
        <v>12519.44</v>
      </c>
      <c r="E50" s="27">
        <v>274.35091999999997</v>
      </c>
      <c r="F50" s="23">
        <v>6566.3490000000002</v>
      </c>
      <c r="H50" s="35"/>
      <c r="I50" s="33"/>
    </row>
    <row r="51" spans="1:9" ht="15" customHeight="1">
      <c r="A51" s="8" t="s">
        <v>52</v>
      </c>
      <c r="B51" s="16"/>
      <c r="C51" s="38">
        <v>175905.954187</v>
      </c>
      <c r="D51" s="26">
        <v>16739.580000000002</v>
      </c>
      <c r="E51" s="27">
        <v>82.429119999999998</v>
      </c>
      <c r="F51" s="23">
        <v>2366.9585000000002</v>
      </c>
      <c r="H51" s="34"/>
      <c r="I51" s="33"/>
    </row>
    <row r="52" spans="1:9" ht="15" customHeight="1">
      <c r="A52" s="8" t="s">
        <v>53</v>
      </c>
      <c r="B52" s="16"/>
      <c r="C52" s="38">
        <v>237468.180636</v>
      </c>
      <c r="D52" s="26">
        <v>18597.009999999998</v>
      </c>
      <c r="E52" s="27">
        <v>48.947056000000003</v>
      </c>
      <c r="F52" s="23">
        <v>1199.2217000000001</v>
      </c>
    </row>
    <row r="53" spans="1:9" ht="15" customHeight="1">
      <c r="A53" s="8" t="s">
        <v>54</v>
      </c>
      <c r="B53" s="16"/>
      <c r="C53" s="38">
        <v>296780.96464899997</v>
      </c>
      <c r="D53" s="23">
        <v>22391.18</v>
      </c>
      <c r="E53" s="27">
        <v>47.894193999999999</v>
      </c>
      <c r="F53" s="23">
        <v>1393.721</v>
      </c>
    </row>
    <row r="54" spans="1:9" ht="15" customHeight="1">
      <c r="A54" s="20" t="s">
        <v>55</v>
      </c>
      <c r="B54" s="16"/>
      <c r="C54" s="15"/>
      <c r="D54" s="23"/>
      <c r="E54" s="27"/>
      <c r="F54" s="23"/>
    </row>
    <row r="55" spans="1:9" ht="15" customHeight="1">
      <c r="A55" s="20" t="s">
        <v>56</v>
      </c>
      <c r="B55" s="16"/>
      <c r="C55" s="15"/>
      <c r="D55" s="23"/>
      <c r="E55" s="27">
        <v>19.899999999999999</v>
      </c>
      <c r="F55" s="23">
        <v>499.68900000000002</v>
      </c>
    </row>
    <row r="56" spans="1:9" ht="15" customHeight="1">
      <c r="A56" s="20" t="s">
        <v>57</v>
      </c>
      <c r="B56" s="16"/>
      <c r="C56" s="15"/>
      <c r="D56" s="23"/>
      <c r="E56" s="27">
        <v>223.51548399999999</v>
      </c>
      <c r="F56" s="23">
        <v>5688.0722999999998</v>
      </c>
    </row>
    <row r="57" spans="1:9" ht="15" customHeight="1">
      <c r="A57" s="20" t="s">
        <v>58</v>
      </c>
      <c r="B57" s="16"/>
      <c r="C57" s="15"/>
      <c r="D57" s="23"/>
      <c r="E57" s="27">
        <v>370.26451600000001</v>
      </c>
      <c r="F57" s="23">
        <v>9947.1746999999996</v>
      </c>
    </row>
    <row r="58" spans="1:9" ht="15" customHeight="1">
      <c r="A58" s="20" t="s">
        <v>59</v>
      </c>
      <c r="B58" s="16"/>
      <c r="C58" s="15"/>
      <c r="D58" s="23"/>
      <c r="E58" s="27">
        <v>631.62</v>
      </c>
      <c r="F58" s="23">
        <v>17111.574000000001</v>
      </c>
    </row>
    <row r="59" spans="1:9" ht="15" customHeight="1">
      <c r="A59" s="21" t="s">
        <v>23</v>
      </c>
      <c r="B59" s="12"/>
      <c r="C59" s="19">
        <f t="shared" ref="C59:F59" si="3">SUM(C47:C58)</f>
        <v>1289775.3350399998</v>
      </c>
      <c r="D59" s="24">
        <f t="shared" si="3"/>
        <v>111021.81</v>
      </c>
      <c r="E59" s="11">
        <f t="shared" si="3"/>
        <v>3551.4933329999999</v>
      </c>
      <c r="F59" s="24">
        <f t="shared" si="3"/>
        <v>92129.61069999999</v>
      </c>
    </row>
  </sheetData>
  <mergeCells count="36">
    <mergeCell ref="H22:I22"/>
    <mergeCell ref="H20:I20"/>
    <mergeCell ref="H21:I21"/>
    <mergeCell ref="C5:F5"/>
    <mergeCell ref="C6:D6"/>
    <mergeCell ref="E6:F6"/>
    <mergeCell ref="H19:I19"/>
    <mergeCell ref="H27:I27"/>
    <mergeCell ref="H28:I28"/>
    <mergeCell ref="H25:I25"/>
    <mergeCell ref="H26:I26"/>
    <mergeCell ref="H23:I23"/>
    <mergeCell ref="H24:I24"/>
    <mergeCell ref="H33:I33"/>
    <mergeCell ref="H34:I34"/>
    <mergeCell ref="H31:I31"/>
    <mergeCell ref="H32:I32"/>
    <mergeCell ref="H29:I29"/>
    <mergeCell ref="H30:I30"/>
    <mergeCell ref="H39:I39"/>
    <mergeCell ref="H40:I40"/>
    <mergeCell ref="H37:I37"/>
    <mergeCell ref="H38:I38"/>
    <mergeCell ref="H35:I35"/>
    <mergeCell ref="H36:I36"/>
    <mergeCell ref="H45:I45"/>
    <mergeCell ref="H46:I46"/>
    <mergeCell ref="H43:I43"/>
    <mergeCell ref="H44:I44"/>
    <mergeCell ref="H41:I41"/>
    <mergeCell ref="H42:I42"/>
    <mergeCell ref="H51:I51"/>
    <mergeCell ref="H49:I49"/>
    <mergeCell ref="H50:I50"/>
    <mergeCell ref="H47:I47"/>
    <mergeCell ref="H48:I48"/>
  </mergeCells>
  <pageMargins left="0.5" right="0.5" top="0.25" bottom="0.65" header="0.25" footer="0.25"/>
  <pageSetup orientation="landscape" horizontalDpi="300" verticalDpi="300" r:id="rId1"/>
  <headerFooter alignWithMargins="0">
    <oddFooter>&amp;L&amp;"Segoe UI,Regular"&amp;9 Page 1 
&amp;"-,Regular"7/28/2022 5:19 PM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5E171B-7542-4744-8F60-16EA30873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2BD2D8-F4C9-4A19-9E16-B1ED2400AC9B}">
  <ds:schemaRefs>
    <ds:schemaRef ds:uri="http://schemas.microsoft.com/office/2006/metadata/properties"/>
    <ds:schemaRef ds:uri="http://schemas.microsoft.com/office/infopath/2007/PartnerControls"/>
    <ds:schemaRef ds:uri="60b9393d-8939-4b03-88d1-9273c659a08e"/>
    <ds:schemaRef ds:uri="b825d5c6-0533-4f9d-9777-b2236fd8a10f"/>
  </ds:schemaRefs>
</ds:datastoreItem>
</file>

<file path=customXml/itemProps3.xml><?xml version="1.0" encoding="utf-8"?>
<ds:datastoreItem xmlns:ds="http://schemas.openxmlformats.org/officeDocument/2006/customXml" ds:itemID="{CF966193-60B9-46E6-A450-48D61576122D}"/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Reading</vt:lpstr>
      <vt:lpstr>Scranton</vt:lpstr>
      <vt:lpstr>NWOB</vt:lpstr>
      <vt:lpstr>NWOB!Print_Titles</vt:lpstr>
      <vt:lpstr>Reading!Print_Titles</vt:lpstr>
      <vt:lpstr>Scranton!Print_Titles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Conchilla, Michael</cp:lastModifiedBy>
  <cp:revision/>
  <dcterms:created xsi:type="dcterms:W3CDTF">2022-07-28T21:34:51Z</dcterms:created>
  <dcterms:modified xsi:type="dcterms:W3CDTF">2023-02-13T18:16:40Z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0x010100495D266DB36AC04EA05090F9052CCE5C</vt:lpwstr>
  </property>
  <property fmtid="{D5CDD505-2E9C-101B-9397-08002B2CF9AE}" pid="4" name="Order">
    <vt:r8>64500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