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sstanisic_pa_gov/Documents/Desktop/"/>
    </mc:Choice>
  </mc:AlternateContent>
  <xr:revisionPtr revIDLastSave="1" documentId="8_{FB3920A3-CBF7-4410-A3A3-5AB47EC71549}" xr6:coauthVersionLast="47" xr6:coauthVersionMax="47" xr10:uidLastSave="{FDB8F47E-FF56-49B1-AB12-4BE6D38C5B6C}"/>
  <bookViews>
    <workbookView xWindow="-120" yWindow="-120" windowWidth="29040" windowHeight="15840" xr2:uid="{0BEDA7AF-F501-4683-8ADC-376F6AB46974}"/>
  </bookViews>
  <sheets>
    <sheet name="Selections FY 22-23" sheetId="1" r:id="rId1"/>
  </sheets>
  <definedNames>
    <definedName name="_xlnm.Print_Area" localSheetId="0">'Selections FY 22-23'!$C$1:$J$29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8" i="1" s="1"/>
  <c r="D21" i="1" l="1"/>
  <c r="D22" i="1" s="1"/>
  <c r="D23" i="1" s="1"/>
  <c r="D24" i="1" s="1"/>
  <c r="D25" i="1" s="1"/>
  <c r="D17" i="1"/>
  <c r="D18" i="1" s="1"/>
  <c r="D19" i="1" s="1"/>
  <c r="D9" i="1"/>
  <c r="D10" i="1" s="1"/>
  <c r="D11" i="1" s="1"/>
  <c r="D12" i="1" s="1"/>
</calcChain>
</file>

<file path=xl/sharedStrings.xml><?xml version="1.0" encoding="utf-8"?>
<sst xmlns="http://schemas.openxmlformats.org/spreadsheetml/2006/main" count="89" uniqueCount="61">
  <si>
    <t>CAPITAL PROJECTS TARGETED FOR PROFESSIONAL SELECTIONS IN FY 2022-23</t>
  </si>
  <si>
    <t>Note:  This is a list of potential projects that will be advertised in Fiscal Year 2022-23.</t>
  </si>
  <si>
    <t>This list is subject to change.  Updates will be provided on a regular basis.</t>
  </si>
  <si>
    <t>Agency</t>
  </si>
  <si>
    <t>Project Name</t>
  </si>
  <si>
    <t>Facility</t>
  </si>
  <si>
    <t>Base Construction Amount</t>
  </si>
  <si>
    <t>Target Selections Date</t>
  </si>
  <si>
    <t>Department of Conservation and Natural Resources</t>
  </si>
  <si>
    <t>Rehabilitate Flag Bastion, Pedestrian Access and Parking Lot</t>
  </si>
  <si>
    <t>Point State Park</t>
  </si>
  <si>
    <t>Aug – Oct 2022</t>
  </si>
  <si>
    <t>Department of Corrections</t>
  </si>
  <si>
    <t>Expand / Renovate Main Control Room &amp; Upgrade Camera System</t>
  </si>
  <si>
    <t>SCI Pine Grove</t>
  </si>
  <si>
    <t>Department of General Services</t>
  </si>
  <si>
    <t>Elevator Upgrades</t>
  </si>
  <si>
    <t>Arsenal Building</t>
  </si>
  <si>
    <t>Department of Human Services</t>
  </si>
  <si>
    <t>HVAC, Sprinkler, Electrical, and Misc. Improvements</t>
  </si>
  <si>
    <t>Ebensburg Center</t>
  </si>
  <si>
    <t>Department of Military &amp; Veteran Affairs</t>
  </si>
  <si>
    <t>Construct New Maintenance Shop</t>
  </si>
  <si>
    <t>Danville Field Maintenance Building</t>
  </si>
  <si>
    <t>Upgrade Central Utility Plant</t>
  </si>
  <si>
    <t>SCI Greene</t>
  </si>
  <si>
    <t>Nov - Jan 2023</t>
  </si>
  <si>
    <t>Replace Windows</t>
  </si>
  <si>
    <t>Loysville Youth Development Ctr</t>
  </si>
  <si>
    <t>Renovate the facilities</t>
  </si>
  <si>
    <t>Gettysburg Readiness Center</t>
  </si>
  <si>
    <t>Pennsylvania Historic Museum Commission</t>
  </si>
  <si>
    <t>Upgrade Infrastructure - Sewage, HVAC, Geothermal, Energy Saving Equipment</t>
  </si>
  <si>
    <t>Somerset</t>
  </si>
  <si>
    <t xml:space="preserve">Thaddaeus Stevens College of Technology </t>
  </si>
  <si>
    <t>Snyder Building - Renovations, infrastructure upgrades, site improvements</t>
  </si>
  <si>
    <t>Thaddeus Stevens College</t>
  </si>
  <si>
    <t>Dormitories – Renovations, infrastructure upgrades, incl HVAC improvements</t>
  </si>
  <si>
    <t>Jan - March 2023</t>
  </si>
  <si>
    <t>Replace Steam Generation Equipment</t>
  </si>
  <si>
    <t>Danville SH</t>
  </si>
  <si>
    <t>Rehabilitation - Fitzpatrick Hall -Replace WWII Wood Readiness Centers (Phase1)</t>
  </si>
  <si>
    <t>FTIG Readiness Center</t>
  </si>
  <si>
    <t>Infrastructure Upgrades and Renovation (Phase III)</t>
  </si>
  <si>
    <t>State Museum of PA</t>
  </si>
  <si>
    <t>Pennsylvania State System of Higher Education</t>
  </si>
  <si>
    <t>Utility Plant Boiler Upgrades</t>
  </si>
  <si>
    <t>California University</t>
  </si>
  <si>
    <t>Robinson Learning Center</t>
  </si>
  <si>
    <t>Lock Haven</t>
  </si>
  <si>
    <t>Replace diffusers</t>
  </si>
  <si>
    <t>Rachael Carson</t>
  </si>
  <si>
    <t>Construct Resource management Center and Storage Building</t>
  </si>
  <si>
    <t>Michaux State Forest</t>
  </si>
  <si>
    <t>March - May 2023</t>
  </si>
  <si>
    <t>Replace Boilers</t>
  </si>
  <si>
    <t>SCI Rockview</t>
  </si>
  <si>
    <t>Pennsylvania Game Commission</t>
  </si>
  <si>
    <t>New Southwest Regional Office</t>
  </si>
  <si>
    <t>Southwest Regional Office</t>
  </si>
  <si>
    <t>Updated - 6/23/2022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</si>
</sst>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8" fillId="0" borderId="0" xfId="0" applyFont="1" applyAlignment="1">
      <alignment horizontal="left" indent="5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6" fontId="7" fillId="0" borderId="4" xfId="0" applyNumberFormat="1" applyFont="1" applyBorder="1" applyAlignment="1">
      <alignment horizontal="center" vertical="top"/>
    </xf>
    <xf numFmtId="6" fontId="7" fillId="0" borderId="0" xfId="0" applyNumberFormat="1" applyFont="1" applyAlignment="1">
      <alignment horizontal="center" vertical="top"/>
    </xf>
    <xf numFmtId="6" fontId="10" fillId="0" borderId="0" xfId="0" applyNumberFormat="1" applyFont="1" applyAlignment="1">
      <alignment horizontal="center" vertical="top"/>
    </xf>
    <xf numFmtId="6" fontId="10" fillId="0" borderId="9" xfId="0" applyNumberFormat="1" applyFont="1" applyBorder="1" applyAlignment="1">
      <alignment horizontal="center" vertical="top"/>
    </xf>
    <xf numFmtId="6" fontId="7" fillId="0" borderId="9" xfId="0" applyNumberFormat="1" applyFont="1" applyBorder="1" applyAlignment="1">
      <alignment horizontal="center" vertical="top"/>
    </xf>
    <xf numFmtId="164" fontId="7" fillId="0" borderId="9" xfId="0" applyNumberFormat="1" applyFont="1" applyBorder="1" applyAlignment="1">
      <alignment horizontal="center" vertical="top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AA74-7C04-4A80-9B0D-E59E22756D27}">
  <sheetPr>
    <pageSetUpPr fitToPage="1"/>
  </sheetPr>
  <dimension ref="A2:J28"/>
  <sheetViews>
    <sheetView tabSelected="1" workbookViewId="0">
      <pane ySplit="7" topLeftCell="A8" activePane="bottomLeft" state="frozen"/>
      <selection pane="bottomLeft" activeCell="M22" sqref="M22"/>
    </sheetView>
  </sheetViews>
  <sheetFormatPr defaultRowHeight="15" x14ac:dyDescent="0.25"/>
  <cols>
    <col min="1" max="1" width="9.85546875" style="39" customWidth="1"/>
    <col min="2" max="2" width="9.140625" style="39"/>
    <col min="3" max="3" width="1.42578125" customWidth="1"/>
    <col min="4" max="4" width="3.140625" bestFit="1" customWidth="1"/>
    <col min="5" max="5" width="34.42578125" customWidth="1"/>
    <col min="6" max="6" width="38" customWidth="1"/>
    <col min="7" max="7" width="20.42578125" customWidth="1"/>
    <col min="8" max="8" width="14.42578125" style="54" bestFit="1" customWidth="1"/>
    <col min="9" max="9" width="16.85546875" customWidth="1"/>
    <col min="10" max="10" width="1.28515625" customWidth="1"/>
  </cols>
  <sheetData>
    <row r="2" spans="1:10" ht="18.75" x14ac:dyDescent="0.3">
      <c r="E2" s="1" t="s">
        <v>0</v>
      </c>
      <c r="G2" s="2"/>
      <c r="H2" s="45"/>
      <c r="I2" s="3" t="s">
        <v>60</v>
      </c>
      <c r="J2" s="2"/>
    </row>
    <row r="3" spans="1:10" ht="11.25" customHeight="1" x14ac:dyDescent="0.25">
      <c r="E3" s="4"/>
      <c r="F3" s="5"/>
      <c r="G3" s="2"/>
      <c r="H3" s="45"/>
      <c r="I3" s="6"/>
      <c r="J3" s="2"/>
    </row>
    <row r="4" spans="1:10" x14ac:dyDescent="0.25">
      <c r="E4" t="s">
        <v>1</v>
      </c>
      <c r="F4" s="5"/>
      <c r="G4" s="2"/>
      <c r="H4" s="45"/>
      <c r="I4" s="6"/>
      <c r="J4" s="2"/>
    </row>
    <row r="5" spans="1:10" x14ac:dyDescent="0.25">
      <c r="E5" s="38" t="s">
        <v>2</v>
      </c>
      <c r="G5" s="2"/>
      <c r="H5" s="46"/>
      <c r="I5" s="7"/>
      <c r="J5" s="2"/>
    </row>
    <row r="6" spans="1:10" ht="9.75" customHeight="1" x14ac:dyDescent="0.25">
      <c r="F6" s="2"/>
      <c r="G6" s="2"/>
      <c r="H6" s="47"/>
      <c r="J6" s="2"/>
    </row>
    <row r="7" spans="1:10" s="8" customFormat="1" ht="51" customHeight="1" x14ac:dyDescent="0.25">
      <c r="A7" s="40"/>
      <c r="B7" s="41"/>
      <c r="D7" s="9"/>
      <c r="E7" s="10" t="s">
        <v>3</v>
      </c>
      <c r="F7" s="11" t="s">
        <v>4</v>
      </c>
      <c r="G7" s="11" t="s">
        <v>5</v>
      </c>
      <c r="H7" s="12" t="s">
        <v>6</v>
      </c>
      <c r="I7" s="12" t="s">
        <v>7</v>
      </c>
      <c r="J7" s="13"/>
    </row>
    <row r="8" spans="1:10" s="14" customFormat="1" ht="37.5" customHeight="1" x14ac:dyDescent="0.25">
      <c r="A8" s="42"/>
      <c r="B8" s="43"/>
      <c r="D8" s="15">
        <v>1</v>
      </c>
      <c r="E8" s="16" t="s">
        <v>8</v>
      </c>
      <c r="F8" s="17" t="s">
        <v>9</v>
      </c>
      <c r="G8" s="18" t="s">
        <v>10</v>
      </c>
      <c r="H8" s="48">
        <v>8190000</v>
      </c>
      <c r="I8" s="19" t="s">
        <v>11</v>
      </c>
      <c r="J8"/>
    </row>
    <row r="9" spans="1:10" s="14" customFormat="1" ht="34.5" customHeight="1" x14ac:dyDescent="0.25">
      <c r="A9" s="42"/>
      <c r="B9" s="43"/>
      <c r="D9" s="20">
        <f t="shared" ref="D9:D25" si="0">+D8+1</f>
        <v>2</v>
      </c>
      <c r="E9" s="21" t="s">
        <v>12</v>
      </c>
      <c r="F9" s="22" t="s">
        <v>13</v>
      </c>
      <c r="G9" s="23" t="s">
        <v>14</v>
      </c>
      <c r="H9" s="49">
        <v>7044000</v>
      </c>
      <c r="I9" s="24" t="s">
        <v>11</v>
      </c>
      <c r="J9"/>
    </row>
    <row r="10" spans="1:10" s="14" customFormat="1" ht="26.25" customHeight="1" x14ac:dyDescent="0.25">
      <c r="A10" s="42"/>
      <c r="B10" s="43"/>
      <c r="D10" s="20">
        <f t="shared" si="0"/>
        <v>3</v>
      </c>
      <c r="E10" s="25" t="s">
        <v>15</v>
      </c>
      <c r="F10" s="26" t="s">
        <v>16</v>
      </c>
      <c r="G10" s="23" t="s">
        <v>17</v>
      </c>
      <c r="H10" s="50">
        <v>400000</v>
      </c>
      <c r="I10" s="27" t="s">
        <v>11</v>
      </c>
      <c r="J10"/>
    </row>
    <row r="11" spans="1:10" s="14" customFormat="1" ht="40.5" customHeight="1" x14ac:dyDescent="0.25">
      <c r="A11" s="42"/>
      <c r="B11" s="43"/>
      <c r="D11" s="20">
        <f t="shared" si="0"/>
        <v>4</v>
      </c>
      <c r="E11" s="25" t="s">
        <v>18</v>
      </c>
      <c r="F11" s="22" t="s">
        <v>19</v>
      </c>
      <c r="G11" s="23" t="s">
        <v>20</v>
      </c>
      <c r="H11" s="50">
        <v>8720000</v>
      </c>
      <c r="I11" s="24" t="s">
        <v>11</v>
      </c>
    </row>
    <row r="12" spans="1:10" s="14" customFormat="1" ht="34.5" customHeight="1" x14ac:dyDescent="0.25">
      <c r="A12" s="42"/>
      <c r="B12" s="43"/>
      <c r="D12" s="20">
        <f t="shared" si="0"/>
        <v>5</v>
      </c>
      <c r="E12" s="28" t="s">
        <v>21</v>
      </c>
      <c r="F12" s="26" t="s">
        <v>22</v>
      </c>
      <c r="G12" s="28" t="s">
        <v>23</v>
      </c>
      <c r="H12" s="49">
        <v>17000000</v>
      </c>
      <c r="I12" s="24" t="s">
        <v>11</v>
      </c>
      <c r="J12"/>
    </row>
    <row r="13" spans="1:10" s="14" customFormat="1" ht="8.25" customHeight="1" x14ac:dyDescent="0.25">
      <c r="A13" s="43"/>
      <c r="B13" s="43"/>
      <c r="D13" s="29"/>
      <c r="E13" s="30"/>
      <c r="F13" s="31"/>
      <c r="G13" s="32"/>
      <c r="H13" s="51"/>
      <c r="I13" s="33"/>
    </row>
    <row r="14" spans="1:10" s="14" customFormat="1" ht="24" customHeight="1" x14ac:dyDescent="0.25">
      <c r="A14" s="42"/>
      <c r="B14" s="43"/>
      <c r="D14" s="15">
        <v>1</v>
      </c>
      <c r="E14" s="34" t="s">
        <v>12</v>
      </c>
      <c r="F14" s="17" t="s">
        <v>24</v>
      </c>
      <c r="G14" s="18" t="s">
        <v>25</v>
      </c>
      <c r="H14" s="48">
        <v>4000000</v>
      </c>
      <c r="I14" s="19" t="s">
        <v>26</v>
      </c>
      <c r="J14"/>
    </row>
    <row r="15" spans="1:10" s="14" customFormat="1" ht="36" customHeight="1" x14ac:dyDescent="0.25">
      <c r="A15" s="42"/>
      <c r="B15" s="43"/>
      <c r="D15" s="20">
        <v>2</v>
      </c>
      <c r="E15" s="25" t="s">
        <v>18</v>
      </c>
      <c r="F15" s="26" t="s">
        <v>27</v>
      </c>
      <c r="G15" s="28" t="s">
        <v>28</v>
      </c>
      <c r="H15" s="50">
        <v>1680000</v>
      </c>
      <c r="I15" s="24" t="s">
        <v>26</v>
      </c>
      <c r="J15"/>
    </row>
    <row r="16" spans="1:10" s="14" customFormat="1" ht="29.25" customHeight="1" x14ac:dyDescent="0.25">
      <c r="A16" s="42"/>
      <c r="B16" s="43"/>
      <c r="D16" s="20">
        <v>3</v>
      </c>
      <c r="E16" s="28" t="s">
        <v>21</v>
      </c>
      <c r="F16" s="26" t="s">
        <v>29</v>
      </c>
      <c r="G16" s="28" t="s">
        <v>30</v>
      </c>
      <c r="H16" s="49">
        <v>5400000</v>
      </c>
      <c r="I16" s="24" t="s">
        <v>26</v>
      </c>
      <c r="J16"/>
    </row>
    <row r="17" spans="1:10" s="14" customFormat="1" ht="37.5" customHeight="1" x14ac:dyDescent="0.25">
      <c r="A17" s="42"/>
      <c r="B17" s="43"/>
      <c r="D17" s="20">
        <f t="shared" si="0"/>
        <v>4</v>
      </c>
      <c r="E17" s="25" t="s">
        <v>31</v>
      </c>
      <c r="F17" s="22" t="s">
        <v>32</v>
      </c>
      <c r="G17" s="23" t="s">
        <v>33</v>
      </c>
      <c r="H17" s="50">
        <v>2000000</v>
      </c>
      <c r="I17" s="24" t="s">
        <v>26</v>
      </c>
    </row>
    <row r="18" spans="1:10" s="14" customFormat="1" ht="45" x14ac:dyDescent="0.25">
      <c r="A18" s="42"/>
      <c r="B18" s="43"/>
      <c r="D18" s="20">
        <f t="shared" si="0"/>
        <v>5</v>
      </c>
      <c r="E18" s="25" t="s">
        <v>34</v>
      </c>
      <c r="F18" s="22" t="s">
        <v>35</v>
      </c>
      <c r="G18" s="28" t="s">
        <v>36</v>
      </c>
      <c r="H18" s="49">
        <v>4000000</v>
      </c>
      <c r="I18" s="24" t="s">
        <v>26</v>
      </c>
    </row>
    <row r="19" spans="1:10" s="14" customFormat="1" ht="40.5" customHeight="1" x14ac:dyDescent="0.25">
      <c r="A19" s="42"/>
      <c r="B19" s="43"/>
      <c r="D19" s="29">
        <f t="shared" si="0"/>
        <v>6</v>
      </c>
      <c r="E19" s="30" t="s">
        <v>34</v>
      </c>
      <c r="F19" s="35" t="s">
        <v>37</v>
      </c>
      <c r="G19" s="36" t="s">
        <v>36</v>
      </c>
      <c r="H19" s="52">
        <v>5500000</v>
      </c>
      <c r="I19" s="33" t="s">
        <v>26</v>
      </c>
    </row>
    <row r="20" spans="1:10" s="14" customFormat="1" ht="24" customHeight="1" x14ac:dyDescent="0.25">
      <c r="A20" s="42"/>
      <c r="B20" s="43"/>
      <c r="D20" s="20">
        <v>1</v>
      </c>
      <c r="E20" s="25" t="s">
        <v>18</v>
      </c>
      <c r="F20" s="26" t="s">
        <v>39</v>
      </c>
      <c r="G20" s="23" t="s">
        <v>40</v>
      </c>
      <c r="H20" s="50">
        <v>3600000</v>
      </c>
      <c r="I20" s="24" t="s">
        <v>38</v>
      </c>
    </row>
    <row r="21" spans="1:10" s="14" customFormat="1" ht="40.5" customHeight="1" x14ac:dyDescent="0.25">
      <c r="A21" s="42"/>
      <c r="B21" s="43"/>
      <c r="D21" s="20">
        <f t="shared" si="0"/>
        <v>2</v>
      </c>
      <c r="E21" s="28" t="s">
        <v>21</v>
      </c>
      <c r="F21" s="22" t="s">
        <v>41</v>
      </c>
      <c r="G21" s="28" t="s">
        <v>42</v>
      </c>
      <c r="H21" s="49">
        <v>8500000</v>
      </c>
      <c r="I21" s="24" t="s">
        <v>38</v>
      </c>
      <c r="J21"/>
    </row>
    <row r="22" spans="1:10" ht="35.25" customHeight="1" x14ac:dyDescent="0.25">
      <c r="A22" s="42"/>
      <c r="D22" s="20">
        <f t="shared" si="0"/>
        <v>3</v>
      </c>
      <c r="E22" s="25" t="s">
        <v>31</v>
      </c>
      <c r="F22" s="22" t="s">
        <v>43</v>
      </c>
      <c r="G22" s="23" t="s">
        <v>44</v>
      </c>
      <c r="H22" s="50">
        <v>10000000</v>
      </c>
      <c r="I22" s="24" t="s">
        <v>38</v>
      </c>
      <c r="J22" s="14"/>
    </row>
    <row r="23" spans="1:10" s="14" customFormat="1" ht="37.5" customHeight="1" x14ac:dyDescent="0.25">
      <c r="A23" s="42"/>
      <c r="B23" s="43"/>
      <c r="D23" s="20">
        <f t="shared" si="0"/>
        <v>4</v>
      </c>
      <c r="E23" s="25" t="s">
        <v>45</v>
      </c>
      <c r="F23" s="22" t="s">
        <v>46</v>
      </c>
      <c r="G23" s="23" t="s">
        <v>47</v>
      </c>
      <c r="H23" s="50">
        <v>1600000</v>
      </c>
      <c r="I23" s="24" t="s">
        <v>38</v>
      </c>
    </row>
    <row r="24" spans="1:10" s="14" customFormat="1" ht="30" x14ac:dyDescent="0.25">
      <c r="A24" s="44"/>
      <c r="B24" s="43"/>
      <c r="D24" s="20">
        <f t="shared" si="0"/>
        <v>5</v>
      </c>
      <c r="E24" s="25" t="s">
        <v>45</v>
      </c>
      <c r="F24" s="22" t="s">
        <v>48</v>
      </c>
      <c r="G24" s="23" t="s">
        <v>49</v>
      </c>
      <c r="H24" s="50">
        <v>14000000</v>
      </c>
      <c r="I24" s="24" t="s">
        <v>38</v>
      </c>
    </row>
    <row r="25" spans="1:10" s="14" customFormat="1" ht="30" customHeight="1" x14ac:dyDescent="0.25">
      <c r="A25" s="42"/>
      <c r="B25" s="43"/>
      <c r="D25" s="29">
        <f t="shared" si="0"/>
        <v>6</v>
      </c>
      <c r="E25" s="30" t="s">
        <v>15</v>
      </c>
      <c r="F25" s="31" t="s">
        <v>50</v>
      </c>
      <c r="G25" s="32" t="s">
        <v>51</v>
      </c>
      <c r="H25" s="51">
        <v>10000000</v>
      </c>
      <c r="I25" s="33" t="s">
        <v>38</v>
      </c>
      <c r="J25"/>
    </row>
    <row r="26" spans="1:10" s="14" customFormat="1" ht="39" customHeight="1" x14ac:dyDescent="0.25">
      <c r="A26" s="42"/>
      <c r="B26" s="43"/>
      <c r="D26" s="15">
        <v>1</v>
      </c>
      <c r="E26" s="16" t="s">
        <v>8</v>
      </c>
      <c r="F26" s="17" t="s">
        <v>52</v>
      </c>
      <c r="G26" s="18" t="s">
        <v>53</v>
      </c>
      <c r="H26" s="48">
        <v>6500000</v>
      </c>
      <c r="I26" s="19" t="s">
        <v>54</v>
      </c>
      <c r="J26"/>
    </row>
    <row r="27" spans="1:10" ht="22.5" customHeight="1" x14ac:dyDescent="0.25">
      <c r="A27" s="42"/>
      <c r="D27" s="20">
        <f>+D26+1</f>
        <v>2</v>
      </c>
      <c r="E27" s="21" t="s">
        <v>12</v>
      </c>
      <c r="F27" s="26" t="s">
        <v>55</v>
      </c>
      <c r="G27" s="23" t="s">
        <v>56</v>
      </c>
      <c r="H27" s="49">
        <v>3500000</v>
      </c>
      <c r="I27" s="24" t="s">
        <v>54</v>
      </c>
    </row>
    <row r="28" spans="1:10" ht="36" customHeight="1" x14ac:dyDescent="0.25">
      <c r="A28" s="42"/>
      <c r="D28" s="29">
        <f>+D27+1</f>
        <v>3</v>
      </c>
      <c r="E28" s="37" t="s">
        <v>57</v>
      </c>
      <c r="F28" s="31" t="s">
        <v>58</v>
      </c>
      <c r="G28" s="36" t="s">
        <v>59</v>
      </c>
      <c r="H28" s="53">
        <v>3600000</v>
      </c>
      <c r="I28" s="33" t="s">
        <v>54</v>
      </c>
    </row>
  </sheetData>
  <sheetProtection algorithmName="SHA-512" hashValue="vIY8EYkhu9TERowd1EhL4VnJnRdnGKvY54HIVt/XY7/QxX8GjMnZCA7YPtG6i0mAMQl+P6bBXOSQWg3LUDmg0Q==" saltValue="In8cVJHuSsuGRwaF0ZJ+5A==" spinCount="100000" sheet="1" objects="1" scenarios="1"/>
  <pageMargins left="0.31" right="0.32" top="0.48" bottom="0.75" header="0.3" footer="0.3"/>
  <pageSetup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3D9A95C632345B54068A270E4F93C" ma:contentTypeVersion="1" ma:contentTypeDescription="Create a new document." ma:contentTypeScope="" ma:versionID="61674ab96a6ca073e3bc53d19b266c7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d024c9e117fc9e5fa023bfcd8efc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718EB6-D02D-400D-BA50-2E4120FC0106}"/>
</file>

<file path=customXml/itemProps2.xml><?xml version="1.0" encoding="utf-8"?>
<ds:datastoreItem xmlns:ds="http://schemas.openxmlformats.org/officeDocument/2006/customXml" ds:itemID="{56AE343D-778D-4EE9-94A6-6E4A59EA6FEF}"/>
</file>

<file path=customXml/itemProps3.xml><?xml version="1.0" encoding="utf-8"?>
<ds:datastoreItem xmlns:ds="http://schemas.openxmlformats.org/officeDocument/2006/customXml" ds:itemID="{C3277F92-DA43-4BFA-8BCE-E7788265E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Selections FY 22-23</vt:lpstr>
      <vt:lpstr>'Selections FY 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Yarborough, Alyce</dc:creator>
  <cp:lastModifiedBy>Stanisic, Susan L</cp:lastModifiedBy>
  <cp:lastPrinted>2022-06-24T12:13:19Z</cp:lastPrinted>
  <dcterms:created xsi:type="dcterms:W3CDTF">2022-06-23T15:51:22Z</dcterms:created>
  <dcterms:modified xsi:type="dcterms:W3CDTF">2022-06-28T14:35:19Z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0x0101000EB3D9A95C632345B54068A270E4F93C</vt:lpwstr>
  </property>
  <property fmtid="{D5CDD505-2E9C-101B-9397-08002B2CF9AE}" pid="3" name="Order">
    <vt:r8>25300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